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  <sheet name="2" sheetId="2" r:id="rId2"/>
    <sheet name="3" sheetId="3" r:id="rId3"/>
  </sheets>
  <definedNames>
    <definedName name="_xlnm.Print_Area" localSheetId="0">'1'!$A$1:$U$58</definedName>
    <definedName name="_xlnm.Print_Area" localSheetId="1">'2'!$A$1:$U$58</definedName>
    <definedName name="_xlnm.Print_Area" localSheetId="2">'3'!$A$1:$U$58</definedName>
  </definedNames>
  <calcPr calcId="144525"/>
</workbook>
</file>

<file path=xl/calcChain.xml><?xml version="1.0" encoding="utf-8"?>
<calcChain xmlns="http://schemas.openxmlformats.org/spreadsheetml/2006/main">
  <c r="U50" i="3" l="1"/>
  <c r="T50" i="3"/>
  <c r="U49" i="3"/>
  <c r="T49" i="3"/>
  <c r="U48" i="3"/>
  <c r="T48" i="3"/>
  <c r="U47" i="3"/>
  <c r="T47" i="3"/>
  <c r="U46" i="3"/>
  <c r="T46" i="3"/>
  <c r="U45" i="3"/>
  <c r="T45" i="3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D57" i="3" l="1"/>
  <c r="D56" i="3"/>
  <c r="D55" i="3"/>
  <c r="D54" i="3"/>
  <c r="D57" i="2"/>
  <c r="D56" i="2"/>
  <c r="D55" i="2"/>
  <c r="D54" i="2"/>
  <c r="D54" i="1"/>
  <c r="U11" i="1" l="1"/>
  <c r="T11" i="1" l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D57" i="1" l="1"/>
  <c r="D56" i="1"/>
  <c r="D55" i="1"/>
  <c r="T10" i="1"/>
</calcChain>
</file>

<file path=xl/sharedStrings.xml><?xml version="1.0" encoding="utf-8"?>
<sst xmlns="http://schemas.openxmlformats.org/spreadsheetml/2006/main" count="84" uniqueCount="26">
  <si>
    <t>แบบบันทึกการประเมินสมรรถนะสำคัญของผู้เรียน</t>
  </si>
  <si>
    <t>ระดับการศึกษาขั้นพื้นฐาน หลักสูตรแกนกลางการศึกษาขั้นพื้นฐาน พ.ศ.2551</t>
  </si>
  <si>
    <t>ระดับมัธยมศึกษาตอนต้น</t>
  </si>
  <si>
    <t>3. ความสามารถในการแก้ปัญหา</t>
  </si>
  <si>
    <t>กลุ่มสาระการเรียนรู้.................................................. รหัสวิชา......................ชื่อวิชา.........................................................</t>
  </si>
  <si>
    <t>ภาคเรียนที่......ปีการศึกษา............ชั้น.................  จำนวนนักเรียน...............คน  ครูผู้สอน............................................</t>
  </si>
  <si>
    <t>เลขที่</t>
  </si>
  <si>
    <t>ชื่อ</t>
  </si>
  <si>
    <t>ตัวชี้วัด</t>
  </si>
  <si>
    <t>รวมเฉลี่ย</t>
  </si>
  <si>
    <t>ระดับคุณภาพ</t>
  </si>
  <si>
    <t>พฤติกรรมบ่งชี้</t>
  </si>
  <si>
    <t>นามสกุล</t>
  </si>
  <si>
    <t>การให้คะแนน</t>
  </si>
  <si>
    <t>ลงชื่อ..........................................ผู้ประเมิน</t>
  </si>
  <si>
    <t>3 หมายถึง  ดีเยี่ยม</t>
  </si>
  <si>
    <t>(.....................................................)</t>
  </si>
  <si>
    <t>2 หมายถึง  ดี</t>
  </si>
  <si>
    <t>ลงชื่อ.....................................หัวหน้างานวัดผลฯ</t>
  </si>
  <si>
    <t>0 หมายถึง  ปรับปรุง</t>
  </si>
  <si>
    <t>ดี</t>
  </si>
  <si>
    <t>1 หมายถึง  พอใช้</t>
  </si>
  <si>
    <t>จำนวน (คน)</t>
  </si>
  <si>
    <t>ดีเยี่ยม</t>
  </si>
  <si>
    <t>พอใช้/ผ่านฯ</t>
  </si>
  <si>
    <t>ไม่ผ่าน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</si>
</sst>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0" fillId="0" borderId="0" xfId="0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/>
    <xf numFmtId="0" fontId="10" fillId="0" borderId="0" xfId="0" applyFont="1"/>
    <xf numFmtId="1" fontId="4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textRotation="90"/>
    </xf>
    <xf numFmtId="1" fontId="9" fillId="0" borderId="6" xfId="0" applyNumberFormat="1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Layout" topLeftCell="A43" zoomScaleNormal="100" zoomScaleSheetLayoutView="85" workbookViewId="0">
      <selection activeCell="D49" sqref="D49"/>
    </sheetView>
  </sheetViews>
  <sheetFormatPr defaultRowHeight="14.25" x14ac:dyDescent="0.2"/>
  <cols>
    <col min="1" max="1" width="4.875" style="13" customWidth="1"/>
    <col min="2" max="2" width="9.375" customWidth="1"/>
    <col min="3" max="3" width="12.5" customWidth="1"/>
    <col min="4" max="19" width="2.625" customWidth="1"/>
    <col min="20" max="20" width="4.5" style="25" customWidth="1"/>
    <col min="21" max="21" width="8.625" style="13" customWidth="1"/>
  </cols>
  <sheetData>
    <row r="1" spans="1:21" ht="2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1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9.5" x14ac:dyDescent="0.2">
      <c r="A5" s="1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2"/>
      <c r="U5" s="28"/>
    </row>
    <row r="6" spans="1:21" ht="19.5" x14ac:dyDescent="0.2">
      <c r="A6" s="14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2"/>
      <c r="U6" s="28"/>
    </row>
    <row r="7" spans="1:21" ht="21" x14ac:dyDescent="0.2">
      <c r="A7" s="12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3"/>
      <c r="U7" s="29"/>
    </row>
    <row r="8" spans="1:21" ht="19.5" customHeight="1" x14ac:dyDescent="0.3">
      <c r="A8" s="40" t="s">
        <v>6</v>
      </c>
      <c r="B8" s="40" t="s">
        <v>7</v>
      </c>
      <c r="C8" s="5" t="s">
        <v>8</v>
      </c>
      <c r="D8" s="41">
        <v>3.1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40">
        <v>3.2</v>
      </c>
      <c r="S8" s="40"/>
      <c r="T8" s="45" t="s">
        <v>9</v>
      </c>
      <c r="U8" s="44" t="s">
        <v>10</v>
      </c>
    </row>
    <row r="9" spans="1:21" ht="19.5" x14ac:dyDescent="0.3">
      <c r="A9" s="40"/>
      <c r="B9" s="40"/>
      <c r="C9" s="5" t="s">
        <v>11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5">
        <v>13</v>
      </c>
      <c r="Q9" s="5">
        <v>14</v>
      </c>
      <c r="R9" s="5">
        <v>1</v>
      </c>
      <c r="S9" s="5">
        <v>2</v>
      </c>
      <c r="T9" s="46"/>
      <c r="U9" s="44"/>
    </row>
    <row r="10" spans="1:21" ht="19.5" x14ac:dyDescent="0.3">
      <c r="A10" s="40"/>
      <c r="B10" s="40"/>
      <c r="C10" s="5" t="s">
        <v>12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3</v>
      </c>
      <c r="M10" s="7">
        <v>3</v>
      </c>
      <c r="N10" s="7">
        <v>3</v>
      </c>
      <c r="O10" s="7">
        <v>3</v>
      </c>
      <c r="P10" s="7">
        <v>3</v>
      </c>
      <c r="Q10" s="7">
        <v>3</v>
      </c>
      <c r="R10" s="7">
        <v>3</v>
      </c>
      <c r="S10" s="7">
        <v>3</v>
      </c>
      <c r="T10" s="27">
        <f>MODE(D10:S10)</f>
        <v>3</v>
      </c>
      <c r="U10" s="44"/>
    </row>
    <row r="11" spans="1:21" s="10" customFormat="1" ht="19.5" x14ac:dyDescent="0.3">
      <c r="A11" s="15">
        <v>1</v>
      </c>
      <c r="B11" s="8"/>
      <c r="C11" s="9"/>
      <c r="D11" s="18">
        <v>1</v>
      </c>
      <c r="E11" s="18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7">
        <f>MODE(D11:S11)</f>
        <v>1</v>
      </c>
      <c r="U11" s="17" t="str">
        <f>IF(T11="","ไม่มีนักเรียน",IF(T11=0,"ไม่ผ่าน",IF(T11=1,"ผ่าน",IF(T11=2,"ดี",IF(T11=3,"ดีเยี่ยม","ผิดพลาด")))))</f>
        <v>ผ่าน</v>
      </c>
    </row>
    <row r="12" spans="1:21" s="10" customFormat="1" ht="19.5" x14ac:dyDescent="0.3">
      <c r="A12" s="15">
        <v>2</v>
      </c>
      <c r="B12" s="8"/>
      <c r="C12" s="9"/>
      <c r="D12" s="18">
        <v>2</v>
      </c>
      <c r="E12" s="18">
        <v>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7">
        <f t="shared" ref="T12:T50" si="0">MODE(D12:S12)</f>
        <v>2</v>
      </c>
      <c r="U12" s="17" t="str">
        <f t="shared" ref="U12:U50" si="1">IF(T12="","ไม่มีนักเรียน",IF(T12=0,"ไม่ผ่าน",IF(T12=1,"ผ่าน",IF(T12=2,"ดี",IF(T12=3,"ดีเยี่ยม","ผิดพลาด")))))</f>
        <v>ดี</v>
      </c>
    </row>
    <row r="13" spans="1:21" s="10" customFormat="1" ht="19.5" x14ac:dyDescent="0.3">
      <c r="A13" s="15">
        <v>3</v>
      </c>
      <c r="B13" s="8"/>
      <c r="C13" s="9"/>
      <c r="D13" s="18">
        <v>3</v>
      </c>
      <c r="E13" s="18">
        <v>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7">
        <f t="shared" si="0"/>
        <v>3</v>
      </c>
      <c r="U13" s="17" t="str">
        <f t="shared" si="1"/>
        <v>ดีเยี่ยม</v>
      </c>
    </row>
    <row r="14" spans="1:21" s="10" customFormat="1" ht="19.5" x14ac:dyDescent="0.3">
      <c r="A14" s="15">
        <v>4</v>
      </c>
      <c r="B14" s="8"/>
      <c r="C14" s="9"/>
      <c r="D14" s="18">
        <v>0</v>
      </c>
      <c r="E14" s="18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7">
        <f t="shared" si="0"/>
        <v>0</v>
      </c>
      <c r="U14" s="17" t="str">
        <f t="shared" si="1"/>
        <v>ไม่ผ่าน</v>
      </c>
    </row>
    <row r="15" spans="1:21" s="10" customFormat="1" ht="19.5" x14ac:dyDescent="0.3">
      <c r="A15" s="15">
        <v>5</v>
      </c>
      <c r="B15" s="8"/>
      <c r="C15" s="9"/>
      <c r="D15" s="18">
        <v>5</v>
      </c>
      <c r="E15" s="18">
        <v>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7">
        <f t="shared" si="0"/>
        <v>5</v>
      </c>
      <c r="U15" s="17" t="str">
        <f t="shared" si="1"/>
        <v>ผิดพลาด</v>
      </c>
    </row>
    <row r="16" spans="1:21" s="10" customFormat="1" ht="19.5" x14ac:dyDescent="0.3">
      <c r="A16" s="15">
        <v>6</v>
      </c>
      <c r="B16" s="8"/>
      <c r="C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7" t="e">
        <f t="shared" si="0"/>
        <v>#N/A</v>
      </c>
      <c r="U16" s="17" t="e">
        <f t="shared" si="1"/>
        <v>#N/A</v>
      </c>
    </row>
    <row r="17" spans="1:21" s="10" customFormat="1" ht="19.5" x14ac:dyDescent="0.3">
      <c r="A17" s="15">
        <v>7</v>
      </c>
      <c r="B17" s="8"/>
      <c r="C17" s="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7" t="e">
        <f t="shared" si="0"/>
        <v>#N/A</v>
      </c>
      <c r="U17" s="17" t="e">
        <f t="shared" si="1"/>
        <v>#N/A</v>
      </c>
    </row>
    <row r="18" spans="1:21" s="10" customFormat="1" ht="19.5" x14ac:dyDescent="0.3">
      <c r="A18" s="15">
        <v>8</v>
      </c>
      <c r="B18" s="8"/>
      <c r="C18" s="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7" t="e">
        <f t="shared" si="0"/>
        <v>#N/A</v>
      </c>
      <c r="U18" s="17" t="e">
        <f t="shared" si="1"/>
        <v>#N/A</v>
      </c>
    </row>
    <row r="19" spans="1:21" s="10" customFormat="1" ht="19.5" x14ac:dyDescent="0.3">
      <c r="A19" s="15">
        <v>9</v>
      </c>
      <c r="B19" s="8"/>
      <c r="C19" s="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7" t="e">
        <f t="shared" si="0"/>
        <v>#N/A</v>
      </c>
      <c r="U19" s="17" t="e">
        <f t="shared" si="1"/>
        <v>#N/A</v>
      </c>
    </row>
    <row r="20" spans="1:21" s="10" customFormat="1" ht="19.5" x14ac:dyDescent="0.3">
      <c r="A20" s="15">
        <v>10</v>
      </c>
      <c r="B20" s="8"/>
      <c r="C20" s="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7" t="e">
        <f t="shared" si="0"/>
        <v>#N/A</v>
      </c>
      <c r="U20" s="17" t="e">
        <f t="shared" si="1"/>
        <v>#N/A</v>
      </c>
    </row>
    <row r="21" spans="1:21" s="10" customFormat="1" ht="19.5" x14ac:dyDescent="0.3">
      <c r="A21" s="15">
        <v>11</v>
      </c>
      <c r="B21" s="8"/>
      <c r="C21" s="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7" t="e">
        <f t="shared" si="0"/>
        <v>#N/A</v>
      </c>
      <c r="U21" s="17" t="e">
        <f t="shared" si="1"/>
        <v>#N/A</v>
      </c>
    </row>
    <row r="22" spans="1:21" s="10" customFormat="1" ht="19.5" x14ac:dyDescent="0.3">
      <c r="A22" s="15">
        <v>12</v>
      </c>
      <c r="B22" s="8"/>
      <c r="C22" s="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7" t="e">
        <f t="shared" si="0"/>
        <v>#N/A</v>
      </c>
      <c r="U22" s="17" t="e">
        <f t="shared" si="1"/>
        <v>#N/A</v>
      </c>
    </row>
    <row r="23" spans="1:21" s="10" customFormat="1" ht="19.5" x14ac:dyDescent="0.3">
      <c r="A23" s="15">
        <v>13</v>
      </c>
      <c r="B23" s="8"/>
      <c r="C23" s="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7" t="e">
        <f t="shared" si="0"/>
        <v>#N/A</v>
      </c>
      <c r="U23" s="17" t="e">
        <f t="shared" si="1"/>
        <v>#N/A</v>
      </c>
    </row>
    <row r="24" spans="1:21" s="10" customFormat="1" ht="19.5" x14ac:dyDescent="0.3">
      <c r="A24" s="15">
        <v>14</v>
      </c>
      <c r="B24" s="8"/>
      <c r="C24" s="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7" t="e">
        <f t="shared" si="0"/>
        <v>#N/A</v>
      </c>
      <c r="U24" s="17" t="e">
        <f t="shared" si="1"/>
        <v>#N/A</v>
      </c>
    </row>
    <row r="25" spans="1:21" s="10" customFormat="1" ht="19.5" x14ac:dyDescent="0.3">
      <c r="A25" s="15">
        <v>15</v>
      </c>
      <c r="B25" s="8"/>
      <c r="C25" s="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7" t="e">
        <f t="shared" si="0"/>
        <v>#N/A</v>
      </c>
      <c r="U25" s="17" t="e">
        <f t="shared" si="1"/>
        <v>#N/A</v>
      </c>
    </row>
    <row r="26" spans="1:21" s="10" customFormat="1" ht="19.5" x14ac:dyDescent="0.3">
      <c r="A26" s="15">
        <v>16</v>
      </c>
      <c r="B26" s="8"/>
      <c r="C26" s="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7" t="e">
        <f t="shared" si="0"/>
        <v>#N/A</v>
      </c>
      <c r="U26" s="17" t="e">
        <f t="shared" si="1"/>
        <v>#N/A</v>
      </c>
    </row>
    <row r="27" spans="1:21" s="10" customFormat="1" ht="19.5" x14ac:dyDescent="0.3">
      <c r="A27" s="15">
        <v>17</v>
      </c>
      <c r="B27" s="8"/>
      <c r="C27" s="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7" t="e">
        <f t="shared" si="0"/>
        <v>#N/A</v>
      </c>
      <c r="U27" s="17" t="e">
        <f t="shared" si="1"/>
        <v>#N/A</v>
      </c>
    </row>
    <row r="28" spans="1:21" s="10" customFormat="1" ht="19.5" x14ac:dyDescent="0.3">
      <c r="A28" s="15">
        <v>18</v>
      </c>
      <c r="B28" s="8"/>
      <c r="C28" s="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7" t="e">
        <f t="shared" si="0"/>
        <v>#N/A</v>
      </c>
      <c r="U28" s="17" t="e">
        <f t="shared" si="1"/>
        <v>#N/A</v>
      </c>
    </row>
    <row r="29" spans="1:21" s="10" customFormat="1" ht="19.5" x14ac:dyDescent="0.3">
      <c r="A29" s="15">
        <v>19</v>
      </c>
      <c r="B29" s="8"/>
      <c r="C29" s="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7" t="e">
        <f t="shared" si="0"/>
        <v>#N/A</v>
      </c>
      <c r="U29" s="17" t="e">
        <f t="shared" si="1"/>
        <v>#N/A</v>
      </c>
    </row>
    <row r="30" spans="1:21" s="10" customFormat="1" ht="19.5" x14ac:dyDescent="0.3">
      <c r="A30" s="15">
        <v>20</v>
      </c>
      <c r="B30" s="8"/>
      <c r="C30" s="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7" t="e">
        <f t="shared" si="0"/>
        <v>#N/A</v>
      </c>
      <c r="U30" s="17" t="e">
        <f t="shared" si="1"/>
        <v>#N/A</v>
      </c>
    </row>
    <row r="31" spans="1:21" s="10" customFormat="1" ht="19.5" x14ac:dyDescent="0.3">
      <c r="A31" s="15">
        <v>21</v>
      </c>
      <c r="B31" s="8"/>
      <c r="C31" s="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7" t="e">
        <f t="shared" si="0"/>
        <v>#N/A</v>
      </c>
      <c r="U31" s="17" t="e">
        <f t="shared" si="1"/>
        <v>#N/A</v>
      </c>
    </row>
    <row r="32" spans="1:21" s="10" customFormat="1" ht="19.5" x14ac:dyDescent="0.3">
      <c r="A32" s="15">
        <v>22</v>
      </c>
      <c r="B32" s="8"/>
      <c r="C32" s="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7" t="e">
        <f t="shared" si="0"/>
        <v>#N/A</v>
      </c>
      <c r="U32" s="17" t="e">
        <f t="shared" si="1"/>
        <v>#N/A</v>
      </c>
    </row>
    <row r="33" spans="1:21" s="10" customFormat="1" ht="19.5" x14ac:dyDescent="0.3">
      <c r="A33" s="15">
        <v>23</v>
      </c>
      <c r="B33" s="8"/>
      <c r="C33" s="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7" t="e">
        <f t="shared" si="0"/>
        <v>#N/A</v>
      </c>
      <c r="U33" s="17" t="e">
        <f t="shared" si="1"/>
        <v>#N/A</v>
      </c>
    </row>
    <row r="34" spans="1:21" s="10" customFormat="1" ht="19.5" x14ac:dyDescent="0.3">
      <c r="A34" s="15">
        <v>24</v>
      </c>
      <c r="B34" s="8"/>
      <c r="C34" s="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7" t="e">
        <f t="shared" si="0"/>
        <v>#N/A</v>
      </c>
      <c r="U34" s="17" t="e">
        <f t="shared" si="1"/>
        <v>#N/A</v>
      </c>
    </row>
    <row r="35" spans="1:21" s="10" customFormat="1" ht="19.5" x14ac:dyDescent="0.3">
      <c r="A35" s="15">
        <v>25</v>
      </c>
      <c r="B35" s="8"/>
      <c r="C35" s="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7" t="e">
        <f t="shared" si="0"/>
        <v>#N/A</v>
      </c>
      <c r="U35" s="17" t="e">
        <f t="shared" si="1"/>
        <v>#N/A</v>
      </c>
    </row>
    <row r="36" spans="1:21" s="10" customFormat="1" ht="19.5" x14ac:dyDescent="0.3">
      <c r="A36" s="15">
        <v>26</v>
      </c>
      <c r="B36" s="8"/>
      <c r="C36" s="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7" t="e">
        <f t="shared" si="0"/>
        <v>#N/A</v>
      </c>
      <c r="U36" s="17" t="e">
        <f t="shared" si="1"/>
        <v>#N/A</v>
      </c>
    </row>
    <row r="37" spans="1:21" s="10" customFormat="1" ht="19.5" x14ac:dyDescent="0.3">
      <c r="A37" s="15">
        <v>27</v>
      </c>
      <c r="B37" s="8"/>
      <c r="C37" s="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7" t="e">
        <f t="shared" si="0"/>
        <v>#N/A</v>
      </c>
      <c r="U37" s="17" t="e">
        <f t="shared" si="1"/>
        <v>#N/A</v>
      </c>
    </row>
    <row r="38" spans="1:21" s="10" customFormat="1" ht="19.5" x14ac:dyDescent="0.3">
      <c r="A38" s="15">
        <v>28</v>
      </c>
      <c r="B38" s="8"/>
      <c r="C38" s="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7" t="e">
        <f t="shared" si="0"/>
        <v>#N/A</v>
      </c>
      <c r="U38" s="17" t="e">
        <f t="shared" si="1"/>
        <v>#N/A</v>
      </c>
    </row>
    <row r="39" spans="1:21" s="10" customFormat="1" ht="19.5" x14ac:dyDescent="0.3">
      <c r="A39" s="15">
        <v>29</v>
      </c>
      <c r="B39" s="8"/>
      <c r="C39" s="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7" t="e">
        <f t="shared" si="0"/>
        <v>#N/A</v>
      </c>
      <c r="U39" s="17" t="e">
        <f t="shared" si="1"/>
        <v>#N/A</v>
      </c>
    </row>
    <row r="40" spans="1:21" s="10" customFormat="1" ht="19.5" x14ac:dyDescent="0.3">
      <c r="A40" s="15">
        <v>30</v>
      </c>
      <c r="B40" s="8"/>
      <c r="C40" s="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7" t="e">
        <f t="shared" si="0"/>
        <v>#N/A</v>
      </c>
      <c r="U40" s="17" t="e">
        <f t="shared" si="1"/>
        <v>#N/A</v>
      </c>
    </row>
    <row r="41" spans="1:21" s="10" customFormat="1" ht="19.5" x14ac:dyDescent="0.3">
      <c r="A41" s="15">
        <v>31</v>
      </c>
      <c r="B41" s="8"/>
      <c r="C41" s="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7" t="e">
        <f t="shared" si="0"/>
        <v>#N/A</v>
      </c>
      <c r="U41" s="17" t="e">
        <f t="shared" si="1"/>
        <v>#N/A</v>
      </c>
    </row>
    <row r="42" spans="1:21" s="10" customFormat="1" ht="19.5" x14ac:dyDescent="0.3">
      <c r="A42" s="15">
        <v>32</v>
      </c>
      <c r="B42" s="8"/>
      <c r="C42" s="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7" t="e">
        <f t="shared" si="0"/>
        <v>#N/A</v>
      </c>
      <c r="U42" s="17" t="e">
        <f t="shared" si="1"/>
        <v>#N/A</v>
      </c>
    </row>
    <row r="43" spans="1:21" s="10" customFormat="1" ht="19.5" x14ac:dyDescent="0.3">
      <c r="A43" s="15">
        <v>33</v>
      </c>
      <c r="B43" s="8"/>
      <c r="C43" s="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7" t="e">
        <f t="shared" si="0"/>
        <v>#N/A</v>
      </c>
      <c r="U43" s="17" t="e">
        <f t="shared" si="1"/>
        <v>#N/A</v>
      </c>
    </row>
    <row r="44" spans="1:21" s="10" customFormat="1" ht="19.5" x14ac:dyDescent="0.3">
      <c r="A44" s="15">
        <v>34</v>
      </c>
      <c r="B44" s="8"/>
      <c r="C44" s="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7" t="e">
        <f t="shared" si="0"/>
        <v>#N/A</v>
      </c>
      <c r="U44" s="17" t="e">
        <f t="shared" si="1"/>
        <v>#N/A</v>
      </c>
    </row>
    <row r="45" spans="1:21" s="10" customFormat="1" ht="19.5" x14ac:dyDescent="0.3">
      <c r="A45" s="15">
        <v>35</v>
      </c>
      <c r="B45" s="8"/>
      <c r="C45" s="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7" t="e">
        <f t="shared" si="0"/>
        <v>#N/A</v>
      </c>
      <c r="U45" s="17" t="e">
        <f t="shared" si="1"/>
        <v>#N/A</v>
      </c>
    </row>
    <row r="46" spans="1:21" s="10" customFormat="1" ht="19.5" x14ac:dyDescent="0.3">
      <c r="A46" s="15">
        <v>36</v>
      </c>
      <c r="B46" s="8"/>
      <c r="C46" s="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7" t="e">
        <f t="shared" si="0"/>
        <v>#N/A</v>
      </c>
      <c r="U46" s="17" t="e">
        <f t="shared" si="1"/>
        <v>#N/A</v>
      </c>
    </row>
    <row r="47" spans="1:21" s="10" customFormat="1" ht="19.5" x14ac:dyDescent="0.3">
      <c r="A47" s="15">
        <v>37</v>
      </c>
      <c r="B47" s="8"/>
      <c r="C47" s="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27" t="e">
        <f t="shared" si="0"/>
        <v>#N/A</v>
      </c>
      <c r="U47" s="17" t="e">
        <f t="shared" si="1"/>
        <v>#N/A</v>
      </c>
    </row>
    <row r="48" spans="1:21" s="10" customFormat="1" ht="19.5" x14ac:dyDescent="0.3">
      <c r="A48" s="15">
        <v>38</v>
      </c>
      <c r="B48" s="8"/>
      <c r="C48" s="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7" t="e">
        <f t="shared" si="0"/>
        <v>#N/A</v>
      </c>
      <c r="U48" s="17" t="e">
        <f t="shared" si="1"/>
        <v>#N/A</v>
      </c>
    </row>
    <row r="49" spans="1:21" s="10" customFormat="1" ht="19.5" x14ac:dyDescent="0.3">
      <c r="A49" s="15">
        <v>39</v>
      </c>
      <c r="B49" s="8"/>
      <c r="C49" s="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7" t="e">
        <f t="shared" si="0"/>
        <v>#N/A</v>
      </c>
      <c r="U49" s="17" t="e">
        <f t="shared" si="1"/>
        <v>#N/A</v>
      </c>
    </row>
    <row r="50" spans="1:21" s="10" customFormat="1" ht="19.5" x14ac:dyDescent="0.3">
      <c r="A50" s="15">
        <v>40</v>
      </c>
      <c r="B50" s="8"/>
      <c r="C50" s="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27" t="e">
        <f t="shared" si="0"/>
        <v>#N/A</v>
      </c>
      <c r="U50" s="17" t="e">
        <f t="shared" si="1"/>
        <v>#N/A</v>
      </c>
    </row>
    <row r="51" spans="1:21" s="10" customFormat="1" ht="18" x14ac:dyDescent="0.25">
      <c r="A51" s="11"/>
      <c r="T51" s="24"/>
      <c r="U51" s="30"/>
    </row>
    <row r="53" spans="1:21" ht="18.75" x14ac:dyDescent="0.3">
      <c r="A53" s="19" t="s">
        <v>13</v>
      </c>
      <c r="B53" s="20"/>
      <c r="C53" s="26" t="s">
        <v>10</v>
      </c>
      <c r="D53" s="47" t="s">
        <v>22</v>
      </c>
      <c r="E53" s="48"/>
      <c r="F53" s="31"/>
      <c r="H53" s="16"/>
      <c r="I53" s="32"/>
      <c r="J53" s="32"/>
      <c r="K53" s="33"/>
      <c r="M53" s="20" t="s">
        <v>14</v>
      </c>
    </row>
    <row r="54" spans="1:21" ht="18.75" x14ac:dyDescent="0.3">
      <c r="A54" s="21" t="s">
        <v>15</v>
      </c>
      <c r="B54" s="20"/>
      <c r="C54" s="17" t="s">
        <v>23</v>
      </c>
      <c r="D54" s="36">
        <f>COUNTIF(U11:U50,"ดีเยี่ยม")</f>
        <v>1</v>
      </c>
      <c r="E54" s="37"/>
      <c r="F54" s="34"/>
      <c r="H54" s="16"/>
      <c r="I54" s="31"/>
      <c r="J54" s="31"/>
      <c r="K54" s="31"/>
      <c r="M54" s="20" t="s">
        <v>16</v>
      </c>
    </row>
    <row r="55" spans="1:21" ht="18.75" x14ac:dyDescent="0.3">
      <c r="A55" s="21" t="s">
        <v>17</v>
      </c>
      <c r="B55" s="20"/>
      <c r="C55" s="17" t="s">
        <v>20</v>
      </c>
      <c r="D55" s="36">
        <f>COUNTIF(U11:U50,"ดี")</f>
        <v>1</v>
      </c>
      <c r="E55" s="37"/>
      <c r="F55" s="34"/>
      <c r="H55" s="16"/>
      <c r="I55" s="31"/>
      <c r="J55" s="31"/>
      <c r="K55" s="33"/>
      <c r="M55" s="20"/>
    </row>
    <row r="56" spans="1:21" ht="18.75" x14ac:dyDescent="0.3">
      <c r="A56" s="21" t="s">
        <v>21</v>
      </c>
      <c r="B56" s="20"/>
      <c r="C56" s="17" t="s">
        <v>24</v>
      </c>
      <c r="D56" s="36">
        <f>COUNTIF(U11:U50,"ผ่าน")</f>
        <v>1</v>
      </c>
      <c r="E56" s="37"/>
      <c r="F56" s="32"/>
      <c r="H56" s="16"/>
      <c r="I56" s="31"/>
      <c r="J56" s="31"/>
      <c r="K56" s="33"/>
      <c r="M56" s="20" t="s">
        <v>18</v>
      </c>
    </row>
    <row r="57" spans="1:21" ht="18.75" x14ac:dyDescent="0.3">
      <c r="A57" s="21" t="s">
        <v>19</v>
      </c>
      <c r="B57" s="20"/>
      <c r="C57" s="17" t="s">
        <v>25</v>
      </c>
      <c r="D57" s="36">
        <f>COUNTIF(U11:U50,"ไม่ผ่าน")</f>
        <v>1</v>
      </c>
      <c r="E57" s="37"/>
      <c r="F57" s="32"/>
      <c r="H57" s="16"/>
      <c r="I57" s="31"/>
      <c r="J57" s="31"/>
      <c r="K57" s="33"/>
      <c r="M57" s="20" t="s">
        <v>16</v>
      </c>
    </row>
  </sheetData>
  <mergeCells count="15">
    <mergeCell ref="D55:E55"/>
    <mergeCell ref="D56:E56"/>
    <mergeCell ref="D57:E57"/>
    <mergeCell ref="A1:U1"/>
    <mergeCell ref="A2:U2"/>
    <mergeCell ref="A3:U3"/>
    <mergeCell ref="A4:U4"/>
    <mergeCell ref="A8:A10"/>
    <mergeCell ref="B8:B10"/>
    <mergeCell ref="D8:Q8"/>
    <mergeCell ref="R8:S8"/>
    <mergeCell ref="U8:U10"/>
    <mergeCell ref="T8:T9"/>
    <mergeCell ref="D53:E53"/>
    <mergeCell ref="D54:E5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Layout" topLeftCell="A43" zoomScaleNormal="100" zoomScaleSheetLayoutView="85" workbookViewId="0">
      <selection activeCell="D49" sqref="D49"/>
    </sheetView>
  </sheetViews>
  <sheetFormatPr defaultRowHeight="14.25" x14ac:dyDescent="0.2"/>
  <cols>
    <col min="1" max="1" width="4.875" style="13" customWidth="1"/>
    <col min="2" max="2" width="9.375" style="16" customWidth="1"/>
    <col min="3" max="3" width="12.5" style="16" customWidth="1"/>
    <col min="4" max="19" width="2.625" style="16" customWidth="1"/>
    <col min="20" max="20" width="4.5" style="25" customWidth="1"/>
    <col min="21" max="21" width="8.625" style="13" customWidth="1"/>
    <col min="22" max="16384" width="9" style="16"/>
  </cols>
  <sheetData>
    <row r="1" spans="1:21" ht="2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1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9.5" x14ac:dyDescent="0.2">
      <c r="A5" s="1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2"/>
      <c r="U5" s="28"/>
    </row>
    <row r="6" spans="1:21" ht="19.5" x14ac:dyDescent="0.2">
      <c r="A6" s="14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2"/>
      <c r="U6" s="28"/>
    </row>
    <row r="7" spans="1:21" ht="21" x14ac:dyDescent="0.2">
      <c r="A7" s="12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3"/>
      <c r="U7" s="29"/>
    </row>
    <row r="8" spans="1:21" ht="19.5" customHeight="1" x14ac:dyDescent="0.3">
      <c r="A8" s="40" t="s">
        <v>6</v>
      </c>
      <c r="B8" s="40" t="s">
        <v>7</v>
      </c>
      <c r="C8" s="35" t="s">
        <v>8</v>
      </c>
      <c r="D8" s="41">
        <v>3.1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40">
        <v>3.2</v>
      </c>
      <c r="S8" s="40"/>
      <c r="T8" s="45" t="s">
        <v>9</v>
      </c>
      <c r="U8" s="44" t="s">
        <v>10</v>
      </c>
    </row>
    <row r="9" spans="1:21" ht="19.5" x14ac:dyDescent="0.3">
      <c r="A9" s="40"/>
      <c r="B9" s="40"/>
      <c r="C9" s="35" t="s">
        <v>11</v>
      </c>
      <c r="D9" s="35">
        <v>1</v>
      </c>
      <c r="E9" s="35">
        <v>2</v>
      </c>
      <c r="F9" s="35">
        <v>3</v>
      </c>
      <c r="G9" s="35">
        <v>4</v>
      </c>
      <c r="H9" s="35">
        <v>5</v>
      </c>
      <c r="I9" s="35">
        <v>6</v>
      </c>
      <c r="J9" s="35">
        <v>7</v>
      </c>
      <c r="K9" s="35">
        <v>8</v>
      </c>
      <c r="L9" s="35">
        <v>9</v>
      </c>
      <c r="M9" s="35">
        <v>10</v>
      </c>
      <c r="N9" s="35">
        <v>11</v>
      </c>
      <c r="O9" s="35">
        <v>12</v>
      </c>
      <c r="P9" s="35">
        <v>13</v>
      </c>
      <c r="Q9" s="35">
        <v>14</v>
      </c>
      <c r="R9" s="35">
        <v>1</v>
      </c>
      <c r="S9" s="35">
        <v>2</v>
      </c>
      <c r="T9" s="46"/>
      <c r="U9" s="44"/>
    </row>
    <row r="10" spans="1:21" ht="19.5" x14ac:dyDescent="0.3">
      <c r="A10" s="40"/>
      <c r="B10" s="40"/>
      <c r="C10" s="35" t="s">
        <v>12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3</v>
      </c>
      <c r="M10" s="7">
        <v>3</v>
      </c>
      <c r="N10" s="7">
        <v>3</v>
      </c>
      <c r="O10" s="7">
        <v>3</v>
      </c>
      <c r="P10" s="7">
        <v>3</v>
      </c>
      <c r="Q10" s="7">
        <v>3</v>
      </c>
      <c r="R10" s="7">
        <v>3</v>
      </c>
      <c r="S10" s="7">
        <v>3</v>
      </c>
      <c r="T10" s="27">
        <f>MODE(D10:S10)</f>
        <v>3</v>
      </c>
      <c r="U10" s="44"/>
    </row>
    <row r="11" spans="1:21" s="10" customFormat="1" ht="19.5" x14ac:dyDescent="0.3">
      <c r="A11" s="15">
        <v>1</v>
      </c>
      <c r="B11" s="8"/>
      <c r="C11" s="9"/>
      <c r="D11" s="18">
        <v>1</v>
      </c>
      <c r="E11" s="18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7">
        <f>MODE(D11:S11)</f>
        <v>1</v>
      </c>
      <c r="U11" s="17" t="str">
        <f>IF(T11="","ไม่มีนักเรียน",IF(T11=0,"ไม่ผ่าน",IF(T11=1,"ผ่าน",IF(T11=2,"ดี",IF(T11=3,"ดีเยี่ยม","ผิดพลาด")))))</f>
        <v>ผ่าน</v>
      </c>
    </row>
    <row r="12" spans="1:21" s="10" customFormat="1" ht="19.5" x14ac:dyDescent="0.3">
      <c r="A12" s="15">
        <v>2</v>
      </c>
      <c r="B12" s="8"/>
      <c r="C12" s="9"/>
      <c r="D12" s="18">
        <v>2</v>
      </c>
      <c r="E12" s="18">
        <v>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7">
        <f t="shared" ref="T12:T50" si="0">MODE(D12:S12)</f>
        <v>2</v>
      </c>
      <c r="U12" s="17" t="str">
        <f t="shared" ref="U12:U50" si="1">IF(T12="","ไม่มีนักเรียน",IF(T12=0,"ไม่ผ่าน",IF(T12=1,"ผ่าน",IF(T12=2,"ดี",IF(T12=3,"ดีเยี่ยม","ผิดพลาด")))))</f>
        <v>ดี</v>
      </c>
    </row>
    <row r="13" spans="1:21" s="10" customFormat="1" ht="19.5" x14ac:dyDescent="0.3">
      <c r="A13" s="15">
        <v>3</v>
      </c>
      <c r="B13" s="8"/>
      <c r="C13" s="9"/>
      <c r="D13" s="18">
        <v>3</v>
      </c>
      <c r="E13" s="18">
        <v>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7">
        <f t="shared" si="0"/>
        <v>3</v>
      </c>
      <c r="U13" s="17" t="str">
        <f t="shared" si="1"/>
        <v>ดีเยี่ยม</v>
      </c>
    </row>
    <row r="14" spans="1:21" s="10" customFormat="1" ht="19.5" x14ac:dyDescent="0.3">
      <c r="A14" s="15">
        <v>4</v>
      </c>
      <c r="B14" s="8"/>
      <c r="C14" s="9"/>
      <c r="D14" s="18">
        <v>0</v>
      </c>
      <c r="E14" s="18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7">
        <f t="shared" si="0"/>
        <v>0</v>
      </c>
      <c r="U14" s="17" t="str">
        <f t="shared" si="1"/>
        <v>ไม่ผ่าน</v>
      </c>
    </row>
    <row r="15" spans="1:21" s="10" customFormat="1" ht="19.5" x14ac:dyDescent="0.3">
      <c r="A15" s="15">
        <v>5</v>
      </c>
      <c r="B15" s="8"/>
      <c r="C15" s="9"/>
      <c r="D15" s="18">
        <v>5</v>
      </c>
      <c r="E15" s="18">
        <v>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7">
        <f t="shared" si="0"/>
        <v>5</v>
      </c>
      <c r="U15" s="17" t="str">
        <f t="shared" si="1"/>
        <v>ผิดพลาด</v>
      </c>
    </row>
    <row r="16" spans="1:21" s="10" customFormat="1" ht="19.5" x14ac:dyDescent="0.3">
      <c r="A16" s="15">
        <v>6</v>
      </c>
      <c r="B16" s="8"/>
      <c r="C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7" t="e">
        <f t="shared" si="0"/>
        <v>#N/A</v>
      </c>
      <c r="U16" s="17" t="e">
        <f t="shared" si="1"/>
        <v>#N/A</v>
      </c>
    </row>
    <row r="17" spans="1:21" s="10" customFormat="1" ht="19.5" x14ac:dyDescent="0.3">
      <c r="A17" s="15">
        <v>7</v>
      </c>
      <c r="B17" s="8"/>
      <c r="C17" s="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7" t="e">
        <f t="shared" si="0"/>
        <v>#N/A</v>
      </c>
      <c r="U17" s="17" t="e">
        <f t="shared" si="1"/>
        <v>#N/A</v>
      </c>
    </row>
    <row r="18" spans="1:21" s="10" customFormat="1" ht="19.5" x14ac:dyDescent="0.3">
      <c r="A18" s="15">
        <v>8</v>
      </c>
      <c r="B18" s="8"/>
      <c r="C18" s="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7" t="e">
        <f t="shared" si="0"/>
        <v>#N/A</v>
      </c>
      <c r="U18" s="17" t="e">
        <f t="shared" si="1"/>
        <v>#N/A</v>
      </c>
    </row>
    <row r="19" spans="1:21" s="10" customFormat="1" ht="19.5" x14ac:dyDescent="0.3">
      <c r="A19" s="15">
        <v>9</v>
      </c>
      <c r="B19" s="8"/>
      <c r="C19" s="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7" t="e">
        <f t="shared" si="0"/>
        <v>#N/A</v>
      </c>
      <c r="U19" s="17" t="e">
        <f t="shared" si="1"/>
        <v>#N/A</v>
      </c>
    </row>
    <row r="20" spans="1:21" s="10" customFormat="1" ht="19.5" x14ac:dyDescent="0.3">
      <c r="A20" s="15">
        <v>10</v>
      </c>
      <c r="B20" s="8"/>
      <c r="C20" s="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7" t="e">
        <f t="shared" si="0"/>
        <v>#N/A</v>
      </c>
      <c r="U20" s="17" t="e">
        <f t="shared" si="1"/>
        <v>#N/A</v>
      </c>
    </row>
    <row r="21" spans="1:21" s="10" customFormat="1" ht="19.5" x14ac:dyDescent="0.3">
      <c r="A21" s="15">
        <v>11</v>
      </c>
      <c r="B21" s="8"/>
      <c r="C21" s="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7" t="e">
        <f t="shared" si="0"/>
        <v>#N/A</v>
      </c>
      <c r="U21" s="17" t="e">
        <f t="shared" si="1"/>
        <v>#N/A</v>
      </c>
    </row>
    <row r="22" spans="1:21" s="10" customFormat="1" ht="19.5" x14ac:dyDescent="0.3">
      <c r="A22" s="15">
        <v>12</v>
      </c>
      <c r="B22" s="8"/>
      <c r="C22" s="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7" t="e">
        <f t="shared" si="0"/>
        <v>#N/A</v>
      </c>
      <c r="U22" s="17" t="e">
        <f t="shared" si="1"/>
        <v>#N/A</v>
      </c>
    </row>
    <row r="23" spans="1:21" s="10" customFormat="1" ht="19.5" x14ac:dyDescent="0.3">
      <c r="A23" s="15">
        <v>13</v>
      </c>
      <c r="B23" s="8"/>
      <c r="C23" s="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7" t="e">
        <f t="shared" si="0"/>
        <v>#N/A</v>
      </c>
      <c r="U23" s="17" t="e">
        <f t="shared" si="1"/>
        <v>#N/A</v>
      </c>
    </row>
    <row r="24" spans="1:21" s="10" customFormat="1" ht="19.5" x14ac:dyDescent="0.3">
      <c r="A24" s="15">
        <v>14</v>
      </c>
      <c r="B24" s="8"/>
      <c r="C24" s="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7" t="e">
        <f t="shared" si="0"/>
        <v>#N/A</v>
      </c>
      <c r="U24" s="17" t="e">
        <f t="shared" si="1"/>
        <v>#N/A</v>
      </c>
    </row>
    <row r="25" spans="1:21" s="10" customFormat="1" ht="19.5" x14ac:dyDescent="0.3">
      <c r="A25" s="15">
        <v>15</v>
      </c>
      <c r="B25" s="8"/>
      <c r="C25" s="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7" t="e">
        <f t="shared" si="0"/>
        <v>#N/A</v>
      </c>
      <c r="U25" s="17" t="e">
        <f t="shared" si="1"/>
        <v>#N/A</v>
      </c>
    </row>
    <row r="26" spans="1:21" s="10" customFormat="1" ht="19.5" x14ac:dyDescent="0.3">
      <c r="A26" s="15">
        <v>16</v>
      </c>
      <c r="B26" s="8"/>
      <c r="C26" s="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7" t="e">
        <f t="shared" si="0"/>
        <v>#N/A</v>
      </c>
      <c r="U26" s="17" t="e">
        <f t="shared" si="1"/>
        <v>#N/A</v>
      </c>
    </row>
    <row r="27" spans="1:21" s="10" customFormat="1" ht="19.5" x14ac:dyDescent="0.3">
      <c r="A27" s="15">
        <v>17</v>
      </c>
      <c r="B27" s="8"/>
      <c r="C27" s="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7" t="e">
        <f t="shared" si="0"/>
        <v>#N/A</v>
      </c>
      <c r="U27" s="17" t="e">
        <f t="shared" si="1"/>
        <v>#N/A</v>
      </c>
    </row>
    <row r="28" spans="1:21" s="10" customFormat="1" ht="19.5" x14ac:dyDescent="0.3">
      <c r="A28" s="15">
        <v>18</v>
      </c>
      <c r="B28" s="8"/>
      <c r="C28" s="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7" t="e">
        <f t="shared" si="0"/>
        <v>#N/A</v>
      </c>
      <c r="U28" s="17" t="e">
        <f t="shared" si="1"/>
        <v>#N/A</v>
      </c>
    </row>
    <row r="29" spans="1:21" s="10" customFormat="1" ht="19.5" x14ac:dyDescent="0.3">
      <c r="A29" s="15">
        <v>19</v>
      </c>
      <c r="B29" s="8"/>
      <c r="C29" s="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7" t="e">
        <f t="shared" si="0"/>
        <v>#N/A</v>
      </c>
      <c r="U29" s="17" t="e">
        <f t="shared" si="1"/>
        <v>#N/A</v>
      </c>
    </row>
    <row r="30" spans="1:21" s="10" customFormat="1" ht="19.5" x14ac:dyDescent="0.3">
      <c r="A30" s="15">
        <v>20</v>
      </c>
      <c r="B30" s="8"/>
      <c r="C30" s="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7" t="e">
        <f t="shared" si="0"/>
        <v>#N/A</v>
      </c>
      <c r="U30" s="17" t="e">
        <f t="shared" si="1"/>
        <v>#N/A</v>
      </c>
    </row>
    <row r="31" spans="1:21" s="10" customFormat="1" ht="19.5" x14ac:dyDescent="0.3">
      <c r="A31" s="15">
        <v>21</v>
      </c>
      <c r="B31" s="8"/>
      <c r="C31" s="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7" t="e">
        <f t="shared" si="0"/>
        <v>#N/A</v>
      </c>
      <c r="U31" s="17" t="e">
        <f t="shared" si="1"/>
        <v>#N/A</v>
      </c>
    </row>
    <row r="32" spans="1:21" s="10" customFormat="1" ht="19.5" x14ac:dyDescent="0.3">
      <c r="A32" s="15">
        <v>22</v>
      </c>
      <c r="B32" s="8"/>
      <c r="C32" s="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7" t="e">
        <f t="shared" si="0"/>
        <v>#N/A</v>
      </c>
      <c r="U32" s="17" t="e">
        <f t="shared" si="1"/>
        <v>#N/A</v>
      </c>
    </row>
    <row r="33" spans="1:21" s="10" customFormat="1" ht="19.5" x14ac:dyDescent="0.3">
      <c r="A33" s="15">
        <v>23</v>
      </c>
      <c r="B33" s="8"/>
      <c r="C33" s="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7" t="e">
        <f t="shared" si="0"/>
        <v>#N/A</v>
      </c>
      <c r="U33" s="17" t="e">
        <f t="shared" si="1"/>
        <v>#N/A</v>
      </c>
    </row>
    <row r="34" spans="1:21" s="10" customFormat="1" ht="19.5" x14ac:dyDescent="0.3">
      <c r="A34" s="15">
        <v>24</v>
      </c>
      <c r="B34" s="8"/>
      <c r="C34" s="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7" t="e">
        <f t="shared" si="0"/>
        <v>#N/A</v>
      </c>
      <c r="U34" s="17" t="e">
        <f t="shared" si="1"/>
        <v>#N/A</v>
      </c>
    </row>
    <row r="35" spans="1:21" s="10" customFormat="1" ht="19.5" x14ac:dyDescent="0.3">
      <c r="A35" s="15">
        <v>25</v>
      </c>
      <c r="B35" s="8"/>
      <c r="C35" s="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7" t="e">
        <f t="shared" si="0"/>
        <v>#N/A</v>
      </c>
      <c r="U35" s="17" t="e">
        <f t="shared" si="1"/>
        <v>#N/A</v>
      </c>
    </row>
    <row r="36" spans="1:21" s="10" customFormat="1" ht="19.5" x14ac:dyDescent="0.3">
      <c r="A36" s="15">
        <v>26</v>
      </c>
      <c r="B36" s="8"/>
      <c r="C36" s="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7" t="e">
        <f t="shared" si="0"/>
        <v>#N/A</v>
      </c>
      <c r="U36" s="17" t="e">
        <f t="shared" si="1"/>
        <v>#N/A</v>
      </c>
    </row>
    <row r="37" spans="1:21" s="10" customFormat="1" ht="19.5" x14ac:dyDescent="0.3">
      <c r="A37" s="15">
        <v>27</v>
      </c>
      <c r="B37" s="8"/>
      <c r="C37" s="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7" t="e">
        <f t="shared" si="0"/>
        <v>#N/A</v>
      </c>
      <c r="U37" s="17" t="e">
        <f t="shared" si="1"/>
        <v>#N/A</v>
      </c>
    </row>
    <row r="38" spans="1:21" s="10" customFormat="1" ht="19.5" x14ac:dyDescent="0.3">
      <c r="A38" s="15">
        <v>28</v>
      </c>
      <c r="B38" s="8"/>
      <c r="C38" s="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7" t="e">
        <f t="shared" si="0"/>
        <v>#N/A</v>
      </c>
      <c r="U38" s="17" t="e">
        <f t="shared" si="1"/>
        <v>#N/A</v>
      </c>
    </row>
    <row r="39" spans="1:21" s="10" customFormat="1" ht="19.5" x14ac:dyDescent="0.3">
      <c r="A39" s="15">
        <v>29</v>
      </c>
      <c r="B39" s="8"/>
      <c r="C39" s="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7" t="e">
        <f t="shared" si="0"/>
        <v>#N/A</v>
      </c>
      <c r="U39" s="17" t="e">
        <f t="shared" si="1"/>
        <v>#N/A</v>
      </c>
    </row>
    <row r="40" spans="1:21" s="10" customFormat="1" ht="19.5" x14ac:dyDescent="0.3">
      <c r="A40" s="15">
        <v>30</v>
      </c>
      <c r="B40" s="8"/>
      <c r="C40" s="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7" t="e">
        <f t="shared" si="0"/>
        <v>#N/A</v>
      </c>
      <c r="U40" s="17" t="e">
        <f t="shared" si="1"/>
        <v>#N/A</v>
      </c>
    </row>
    <row r="41" spans="1:21" s="10" customFormat="1" ht="19.5" x14ac:dyDescent="0.3">
      <c r="A41" s="15">
        <v>31</v>
      </c>
      <c r="B41" s="8"/>
      <c r="C41" s="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7" t="e">
        <f t="shared" si="0"/>
        <v>#N/A</v>
      </c>
      <c r="U41" s="17" t="e">
        <f t="shared" si="1"/>
        <v>#N/A</v>
      </c>
    </row>
    <row r="42" spans="1:21" s="10" customFormat="1" ht="19.5" x14ac:dyDescent="0.3">
      <c r="A42" s="15">
        <v>32</v>
      </c>
      <c r="B42" s="8"/>
      <c r="C42" s="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7" t="e">
        <f t="shared" si="0"/>
        <v>#N/A</v>
      </c>
      <c r="U42" s="17" t="e">
        <f t="shared" si="1"/>
        <v>#N/A</v>
      </c>
    </row>
    <row r="43" spans="1:21" s="10" customFormat="1" ht="19.5" x14ac:dyDescent="0.3">
      <c r="A43" s="15">
        <v>33</v>
      </c>
      <c r="B43" s="8"/>
      <c r="C43" s="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7" t="e">
        <f t="shared" si="0"/>
        <v>#N/A</v>
      </c>
      <c r="U43" s="17" t="e">
        <f t="shared" si="1"/>
        <v>#N/A</v>
      </c>
    </row>
    <row r="44" spans="1:21" s="10" customFormat="1" ht="19.5" x14ac:dyDescent="0.3">
      <c r="A44" s="15">
        <v>34</v>
      </c>
      <c r="B44" s="8"/>
      <c r="C44" s="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7" t="e">
        <f t="shared" si="0"/>
        <v>#N/A</v>
      </c>
      <c r="U44" s="17" t="e">
        <f t="shared" si="1"/>
        <v>#N/A</v>
      </c>
    </row>
    <row r="45" spans="1:21" s="10" customFormat="1" ht="19.5" x14ac:dyDescent="0.3">
      <c r="A45" s="15">
        <v>35</v>
      </c>
      <c r="B45" s="8"/>
      <c r="C45" s="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7" t="e">
        <f t="shared" si="0"/>
        <v>#N/A</v>
      </c>
      <c r="U45" s="17" t="e">
        <f t="shared" si="1"/>
        <v>#N/A</v>
      </c>
    </row>
    <row r="46" spans="1:21" s="10" customFormat="1" ht="19.5" x14ac:dyDescent="0.3">
      <c r="A46" s="15">
        <v>36</v>
      </c>
      <c r="B46" s="8"/>
      <c r="C46" s="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7" t="e">
        <f t="shared" si="0"/>
        <v>#N/A</v>
      </c>
      <c r="U46" s="17" t="e">
        <f t="shared" si="1"/>
        <v>#N/A</v>
      </c>
    </row>
    <row r="47" spans="1:21" s="10" customFormat="1" ht="19.5" x14ac:dyDescent="0.3">
      <c r="A47" s="15">
        <v>37</v>
      </c>
      <c r="B47" s="8"/>
      <c r="C47" s="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27" t="e">
        <f t="shared" si="0"/>
        <v>#N/A</v>
      </c>
      <c r="U47" s="17" t="e">
        <f t="shared" si="1"/>
        <v>#N/A</v>
      </c>
    </row>
    <row r="48" spans="1:21" s="10" customFormat="1" ht="19.5" x14ac:dyDescent="0.3">
      <c r="A48" s="15">
        <v>38</v>
      </c>
      <c r="B48" s="8"/>
      <c r="C48" s="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7" t="e">
        <f t="shared" si="0"/>
        <v>#N/A</v>
      </c>
      <c r="U48" s="17" t="e">
        <f t="shared" si="1"/>
        <v>#N/A</v>
      </c>
    </row>
    <row r="49" spans="1:21" s="10" customFormat="1" ht="19.5" x14ac:dyDescent="0.3">
      <c r="A49" s="15">
        <v>39</v>
      </c>
      <c r="B49" s="8"/>
      <c r="C49" s="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7" t="e">
        <f t="shared" si="0"/>
        <v>#N/A</v>
      </c>
      <c r="U49" s="17" t="e">
        <f t="shared" si="1"/>
        <v>#N/A</v>
      </c>
    </row>
    <row r="50" spans="1:21" s="10" customFormat="1" ht="19.5" x14ac:dyDescent="0.3">
      <c r="A50" s="15">
        <v>40</v>
      </c>
      <c r="B50" s="8"/>
      <c r="C50" s="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27" t="e">
        <f t="shared" si="0"/>
        <v>#N/A</v>
      </c>
      <c r="U50" s="17" t="e">
        <f t="shared" si="1"/>
        <v>#N/A</v>
      </c>
    </row>
    <row r="51" spans="1:21" s="10" customFormat="1" ht="18" x14ac:dyDescent="0.25">
      <c r="A51" s="11"/>
      <c r="T51" s="24"/>
      <c r="U51" s="30"/>
    </row>
    <row r="53" spans="1:21" ht="18.75" x14ac:dyDescent="0.3">
      <c r="A53" s="19" t="s">
        <v>13</v>
      </c>
      <c r="B53" s="20"/>
      <c r="C53" s="26" t="s">
        <v>10</v>
      </c>
      <c r="D53" s="47" t="s">
        <v>22</v>
      </c>
      <c r="E53" s="48"/>
      <c r="F53" s="31"/>
      <c r="I53" s="32"/>
      <c r="J53" s="32"/>
      <c r="K53" s="33"/>
      <c r="M53" s="20" t="s">
        <v>14</v>
      </c>
    </row>
    <row r="54" spans="1:21" ht="18.75" x14ac:dyDescent="0.3">
      <c r="A54" s="21" t="s">
        <v>15</v>
      </c>
      <c r="B54" s="20"/>
      <c r="C54" s="17" t="s">
        <v>23</v>
      </c>
      <c r="D54" s="36">
        <f>COUNTIF(U11:U50,"ดีเยี่ยม")</f>
        <v>1</v>
      </c>
      <c r="E54" s="37"/>
      <c r="F54" s="34"/>
      <c r="I54" s="31"/>
      <c r="J54" s="31"/>
      <c r="K54" s="31"/>
      <c r="M54" s="20" t="s">
        <v>16</v>
      </c>
    </row>
    <row r="55" spans="1:21" ht="18.75" x14ac:dyDescent="0.3">
      <c r="A55" s="21" t="s">
        <v>17</v>
      </c>
      <c r="B55" s="20"/>
      <c r="C55" s="17" t="s">
        <v>20</v>
      </c>
      <c r="D55" s="36">
        <f>COUNTIF(U11:U50,"ดี")</f>
        <v>1</v>
      </c>
      <c r="E55" s="37"/>
      <c r="F55" s="34"/>
      <c r="I55" s="31"/>
      <c r="J55" s="31"/>
      <c r="K55" s="33"/>
      <c r="M55" s="20"/>
    </row>
    <row r="56" spans="1:21" ht="18.75" x14ac:dyDescent="0.3">
      <c r="A56" s="21" t="s">
        <v>21</v>
      </c>
      <c r="B56" s="20"/>
      <c r="C56" s="17" t="s">
        <v>24</v>
      </c>
      <c r="D56" s="36">
        <f>COUNTIF(U11:U50,"ผ่าน")</f>
        <v>1</v>
      </c>
      <c r="E56" s="37"/>
      <c r="F56" s="32"/>
      <c r="I56" s="31"/>
      <c r="J56" s="31"/>
      <c r="K56" s="33"/>
      <c r="M56" s="20" t="s">
        <v>18</v>
      </c>
    </row>
    <row r="57" spans="1:21" ht="18.75" x14ac:dyDescent="0.3">
      <c r="A57" s="21" t="s">
        <v>19</v>
      </c>
      <c r="B57" s="20"/>
      <c r="C57" s="17" t="s">
        <v>25</v>
      </c>
      <c r="D57" s="36">
        <f>COUNTIF(U11:U50,"ไม่ผ่าน")</f>
        <v>1</v>
      </c>
      <c r="E57" s="37"/>
      <c r="F57" s="32"/>
      <c r="I57" s="31"/>
      <c r="J57" s="31"/>
      <c r="K57" s="33"/>
      <c r="M57" s="20" t="s">
        <v>16</v>
      </c>
    </row>
  </sheetData>
  <mergeCells count="15">
    <mergeCell ref="D53:E53"/>
    <mergeCell ref="D54:E54"/>
    <mergeCell ref="D55:E55"/>
    <mergeCell ref="D56:E56"/>
    <mergeCell ref="D57:E57"/>
    <mergeCell ref="A1:U1"/>
    <mergeCell ref="A2:U2"/>
    <mergeCell ref="A3:U3"/>
    <mergeCell ref="A4:U4"/>
    <mergeCell ref="A8:A10"/>
    <mergeCell ref="B8:B10"/>
    <mergeCell ref="D8:Q8"/>
    <mergeCell ref="R8:S8"/>
    <mergeCell ref="T8:T9"/>
    <mergeCell ref="U8:U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Layout" topLeftCell="A43" zoomScaleNormal="100" zoomScaleSheetLayoutView="85" workbookViewId="0">
      <selection activeCell="D49" sqref="D49"/>
    </sheetView>
  </sheetViews>
  <sheetFormatPr defaultRowHeight="14.25" x14ac:dyDescent="0.2"/>
  <cols>
    <col min="1" max="1" width="4.875" style="13" customWidth="1"/>
    <col min="2" max="2" width="9.375" style="16" customWidth="1"/>
    <col min="3" max="3" width="12.5" style="16" customWidth="1"/>
    <col min="4" max="19" width="2.625" style="16" customWidth="1"/>
    <col min="20" max="20" width="4.5" style="25" customWidth="1"/>
    <col min="21" max="21" width="8.625" style="13" customWidth="1"/>
    <col min="22" max="16384" width="9" style="16"/>
  </cols>
  <sheetData>
    <row r="1" spans="1:21" ht="21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1" x14ac:dyDescent="0.3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1" x14ac:dyDescent="0.2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9.5" x14ac:dyDescent="0.2">
      <c r="A5" s="14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2"/>
      <c r="U5" s="28"/>
    </row>
    <row r="6" spans="1:21" ht="19.5" x14ac:dyDescent="0.2">
      <c r="A6" s="14" t="s">
        <v>5</v>
      </c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2"/>
      <c r="U6" s="28"/>
    </row>
    <row r="7" spans="1:21" ht="21" x14ac:dyDescent="0.2">
      <c r="A7" s="12"/>
      <c r="B7" s="4"/>
      <c r="C7" s="4"/>
      <c r="D7" s="4"/>
      <c r="E7" s="4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3"/>
      <c r="U7" s="29"/>
    </row>
    <row r="8" spans="1:21" ht="19.5" customHeight="1" x14ac:dyDescent="0.3">
      <c r="A8" s="40" t="s">
        <v>6</v>
      </c>
      <c r="B8" s="40" t="s">
        <v>7</v>
      </c>
      <c r="C8" s="35" t="s">
        <v>8</v>
      </c>
      <c r="D8" s="41">
        <v>3.1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40">
        <v>3.2</v>
      </c>
      <c r="S8" s="40"/>
      <c r="T8" s="45" t="s">
        <v>9</v>
      </c>
      <c r="U8" s="44" t="s">
        <v>10</v>
      </c>
    </row>
    <row r="9" spans="1:21" ht="19.5" x14ac:dyDescent="0.3">
      <c r="A9" s="40"/>
      <c r="B9" s="40"/>
      <c r="C9" s="35" t="s">
        <v>11</v>
      </c>
      <c r="D9" s="35">
        <v>1</v>
      </c>
      <c r="E9" s="35">
        <v>2</v>
      </c>
      <c r="F9" s="35">
        <v>3</v>
      </c>
      <c r="G9" s="35">
        <v>4</v>
      </c>
      <c r="H9" s="35">
        <v>5</v>
      </c>
      <c r="I9" s="35">
        <v>6</v>
      </c>
      <c r="J9" s="35">
        <v>7</v>
      </c>
      <c r="K9" s="35">
        <v>8</v>
      </c>
      <c r="L9" s="35">
        <v>9</v>
      </c>
      <c r="M9" s="35">
        <v>10</v>
      </c>
      <c r="N9" s="35">
        <v>11</v>
      </c>
      <c r="O9" s="35">
        <v>12</v>
      </c>
      <c r="P9" s="35">
        <v>13</v>
      </c>
      <c r="Q9" s="35">
        <v>14</v>
      </c>
      <c r="R9" s="35">
        <v>1</v>
      </c>
      <c r="S9" s="35">
        <v>2</v>
      </c>
      <c r="T9" s="46"/>
      <c r="U9" s="44"/>
    </row>
    <row r="10" spans="1:21" ht="19.5" x14ac:dyDescent="0.3">
      <c r="A10" s="40"/>
      <c r="B10" s="40"/>
      <c r="C10" s="35" t="s">
        <v>12</v>
      </c>
      <c r="D10" s="6">
        <v>3</v>
      </c>
      <c r="E10" s="6">
        <v>3</v>
      </c>
      <c r="F10" s="6">
        <v>3</v>
      </c>
      <c r="G10" s="6">
        <v>3</v>
      </c>
      <c r="H10" s="6">
        <v>3</v>
      </c>
      <c r="I10" s="6">
        <v>3</v>
      </c>
      <c r="J10" s="6">
        <v>3</v>
      </c>
      <c r="K10" s="6">
        <v>3</v>
      </c>
      <c r="L10" s="6">
        <v>3</v>
      </c>
      <c r="M10" s="7">
        <v>3</v>
      </c>
      <c r="N10" s="7">
        <v>3</v>
      </c>
      <c r="O10" s="7">
        <v>3</v>
      </c>
      <c r="P10" s="7">
        <v>3</v>
      </c>
      <c r="Q10" s="7">
        <v>3</v>
      </c>
      <c r="R10" s="7">
        <v>3</v>
      </c>
      <c r="S10" s="7">
        <v>3</v>
      </c>
      <c r="T10" s="27">
        <f>MODE(D10:S10)</f>
        <v>3</v>
      </c>
      <c r="U10" s="44"/>
    </row>
    <row r="11" spans="1:21" s="10" customFormat="1" ht="19.5" x14ac:dyDescent="0.3">
      <c r="A11" s="15">
        <v>1</v>
      </c>
      <c r="B11" s="8"/>
      <c r="C11" s="9"/>
      <c r="D11" s="18">
        <v>1</v>
      </c>
      <c r="E11" s="18">
        <v>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7">
        <f>MODE(D11:S11)</f>
        <v>1</v>
      </c>
      <c r="U11" s="17" t="str">
        <f>IF(T11="","ไม่มีนักเรียน",IF(T11=0,"ไม่ผ่าน",IF(T11=1,"ผ่าน",IF(T11=2,"ดี",IF(T11=3,"ดีเยี่ยม","ผิดพลาด")))))</f>
        <v>ผ่าน</v>
      </c>
    </row>
    <row r="12" spans="1:21" s="10" customFormat="1" ht="19.5" x14ac:dyDescent="0.3">
      <c r="A12" s="15">
        <v>2</v>
      </c>
      <c r="B12" s="8"/>
      <c r="C12" s="9"/>
      <c r="D12" s="18">
        <v>2</v>
      </c>
      <c r="E12" s="18">
        <v>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7">
        <f t="shared" ref="T12:T50" si="0">MODE(D12:S12)</f>
        <v>2</v>
      </c>
      <c r="U12" s="17" t="str">
        <f t="shared" ref="U12:U50" si="1">IF(T12="","ไม่มีนักเรียน",IF(T12=0,"ไม่ผ่าน",IF(T12=1,"ผ่าน",IF(T12=2,"ดี",IF(T12=3,"ดีเยี่ยม","ผิดพลาด")))))</f>
        <v>ดี</v>
      </c>
    </row>
    <row r="13" spans="1:21" s="10" customFormat="1" ht="19.5" x14ac:dyDescent="0.3">
      <c r="A13" s="15">
        <v>3</v>
      </c>
      <c r="B13" s="8"/>
      <c r="C13" s="9"/>
      <c r="D13" s="18">
        <v>3</v>
      </c>
      <c r="E13" s="18">
        <v>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7">
        <f t="shared" si="0"/>
        <v>3</v>
      </c>
      <c r="U13" s="17" t="str">
        <f t="shared" si="1"/>
        <v>ดีเยี่ยม</v>
      </c>
    </row>
    <row r="14" spans="1:21" s="10" customFormat="1" ht="19.5" x14ac:dyDescent="0.3">
      <c r="A14" s="15">
        <v>4</v>
      </c>
      <c r="B14" s="8"/>
      <c r="C14" s="9"/>
      <c r="D14" s="18">
        <v>0</v>
      </c>
      <c r="E14" s="18">
        <v>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7">
        <f t="shared" si="0"/>
        <v>0</v>
      </c>
      <c r="U14" s="17" t="str">
        <f t="shared" si="1"/>
        <v>ไม่ผ่าน</v>
      </c>
    </row>
    <row r="15" spans="1:21" s="10" customFormat="1" ht="19.5" x14ac:dyDescent="0.3">
      <c r="A15" s="15">
        <v>5</v>
      </c>
      <c r="B15" s="8"/>
      <c r="C15" s="9"/>
      <c r="D15" s="18">
        <v>5</v>
      </c>
      <c r="E15" s="18">
        <v>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7">
        <f t="shared" si="0"/>
        <v>5</v>
      </c>
      <c r="U15" s="17" t="str">
        <f t="shared" si="1"/>
        <v>ผิดพลาด</v>
      </c>
    </row>
    <row r="16" spans="1:21" s="10" customFormat="1" ht="19.5" x14ac:dyDescent="0.3">
      <c r="A16" s="15">
        <v>6</v>
      </c>
      <c r="B16" s="8"/>
      <c r="C16" s="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7" t="e">
        <f t="shared" si="0"/>
        <v>#N/A</v>
      </c>
      <c r="U16" s="17" t="e">
        <f t="shared" si="1"/>
        <v>#N/A</v>
      </c>
    </row>
    <row r="17" spans="1:21" s="10" customFormat="1" ht="19.5" x14ac:dyDescent="0.3">
      <c r="A17" s="15">
        <v>7</v>
      </c>
      <c r="B17" s="8"/>
      <c r="C17" s="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7" t="e">
        <f t="shared" si="0"/>
        <v>#N/A</v>
      </c>
      <c r="U17" s="17" t="e">
        <f t="shared" si="1"/>
        <v>#N/A</v>
      </c>
    </row>
    <row r="18" spans="1:21" s="10" customFormat="1" ht="19.5" x14ac:dyDescent="0.3">
      <c r="A18" s="15">
        <v>8</v>
      </c>
      <c r="B18" s="8"/>
      <c r="C18" s="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7" t="e">
        <f t="shared" si="0"/>
        <v>#N/A</v>
      </c>
      <c r="U18" s="17" t="e">
        <f t="shared" si="1"/>
        <v>#N/A</v>
      </c>
    </row>
    <row r="19" spans="1:21" s="10" customFormat="1" ht="19.5" x14ac:dyDescent="0.3">
      <c r="A19" s="15">
        <v>9</v>
      </c>
      <c r="B19" s="8"/>
      <c r="C19" s="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7" t="e">
        <f t="shared" si="0"/>
        <v>#N/A</v>
      </c>
      <c r="U19" s="17" t="e">
        <f t="shared" si="1"/>
        <v>#N/A</v>
      </c>
    </row>
    <row r="20" spans="1:21" s="10" customFormat="1" ht="19.5" x14ac:dyDescent="0.3">
      <c r="A20" s="15">
        <v>10</v>
      </c>
      <c r="B20" s="8"/>
      <c r="C20" s="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7" t="e">
        <f t="shared" si="0"/>
        <v>#N/A</v>
      </c>
      <c r="U20" s="17" t="e">
        <f t="shared" si="1"/>
        <v>#N/A</v>
      </c>
    </row>
    <row r="21" spans="1:21" s="10" customFormat="1" ht="19.5" x14ac:dyDescent="0.3">
      <c r="A21" s="15">
        <v>11</v>
      </c>
      <c r="B21" s="8"/>
      <c r="C21" s="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7" t="e">
        <f t="shared" si="0"/>
        <v>#N/A</v>
      </c>
      <c r="U21" s="17" t="e">
        <f t="shared" si="1"/>
        <v>#N/A</v>
      </c>
    </row>
    <row r="22" spans="1:21" s="10" customFormat="1" ht="19.5" x14ac:dyDescent="0.3">
      <c r="A22" s="15">
        <v>12</v>
      </c>
      <c r="B22" s="8"/>
      <c r="C22" s="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7" t="e">
        <f t="shared" si="0"/>
        <v>#N/A</v>
      </c>
      <c r="U22" s="17" t="e">
        <f t="shared" si="1"/>
        <v>#N/A</v>
      </c>
    </row>
    <row r="23" spans="1:21" s="10" customFormat="1" ht="19.5" x14ac:dyDescent="0.3">
      <c r="A23" s="15">
        <v>13</v>
      </c>
      <c r="B23" s="8"/>
      <c r="C23" s="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7" t="e">
        <f t="shared" si="0"/>
        <v>#N/A</v>
      </c>
      <c r="U23" s="17" t="e">
        <f t="shared" si="1"/>
        <v>#N/A</v>
      </c>
    </row>
    <row r="24" spans="1:21" s="10" customFormat="1" ht="19.5" x14ac:dyDescent="0.3">
      <c r="A24" s="15">
        <v>14</v>
      </c>
      <c r="B24" s="8"/>
      <c r="C24" s="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7" t="e">
        <f t="shared" si="0"/>
        <v>#N/A</v>
      </c>
      <c r="U24" s="17" t="e">
        <f t="shared" si="1"/>
        <v>#N/A</v>
      </c>
    </row>
    <row r="25" spans="1:21" s="10" customFormat="1" ht="19.5" x14ac:dyDescent="0.3">
      <c r="A25" s="15">
        <v>15</v>
      </c>
      <c r="B25" s="8"/>
      <c r="C25" s="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7" t="e">
        <f t="shared" si="0"/>
        <v>#N/A</v>
      </c>
      <c r="U25" s="17" t="e">
        <f t="shared" si="1"/>
        <v>#N/A</v>
      </c>
    </row>
    <row r="26" spans="1:21" s="10" customFormat="1" ht="19.5" x14ac:dyDescent="0.3">
      <c r="A26" s="15">
        <v>16</v>
      </c>
      <c r="B26" s="8"/>
      <c r="C26" s="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7" t="e">
        <f t="shared" si="0"/>
        <v>#N/A</v>
      </c>
      <c r="U26" s="17" t="e">
        <f t="shared" si="1"/>
        <v>#N/A</v>
      </c>
    </row>
    <row r="27" spans="1:21" s="10" customFormat="1" ht="19.5" x14ac:dyDescent="0.3">
      <c r="A27" s="15">
        <v>17</v>
      </c>
      <c r="B27" s="8"/>
      <c r="C27" s="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7" t="e">
        <f t="shared" si="0"/>
        <v>#N/A</v>
      </c>
      <c r="U27" s="17" t="e">
        <f t="shared" si="1"/>
        <v>#N/A</v>
      </c>
    </row>
    <row r="28" spans="1:21" s="10" customFormat="1" ht="19.5" x14ac:dyDescent="0.3">
      <c r="A28" s="15">
        <v>18</v>
      </c>
      <c r="B28" s="8"/>
      <c r="C28" s="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7" t="e">
        <f t="shared" si="0"/>
        <v>#N/A</v>
      </c>
      <c r="U28" s="17" t="e">
        <f t="shared" si="1"/>
        <v>#N/A</v>
      </c>
    </row>
    <row r="29" spans="1:21" s="10" customFormat="1" ht="19.5" x14ac:dyDescent="0.3">
      <c r="A29" s="15">
        <v>19</v>
      </c>
      <c r="B29" s="8"/>
      <c r="C29" s="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7" t="e">
        <f t="shared" si="0"/>
        <v>#N/A</v>
      </c>
      <c r="U29" s="17" t="e">
        <f t="shared" si="1"/>
        <v>#N/A</v>
      </c>
    </row>
    <row r="30" spans="1:21" s="10" customFormat="1" ht="19.5" x14ac:dyDescent="0.3">
      <c r="A30" s="15">
        <v>20</v>
      </c>
      <c r="B30" s="8"/>
      <c r="C30" s="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7" t="e">
        <f t="shared" si="0"/>
        <v>#N/A</v>
      </c>
      <c r="U30" s="17" t="e">
        <f t="shared" si="1"/>
        <v>#N/A</v>
      </c>
    </row>
    <row r="31" spans="1:21" s="10" customFormat="1" ht="19.5" x14ac:dyDescent="0.3">
      <c r="A31" s="15">
        <v>21</v>
      </c>
      <c r="B31" s="8"/>
      <c r="C31" s="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7" t="e">
        <f t="shared" si="0"/>
        <v>#N/A</v>
      </c>
      <c r="U31" s="17" t="e">
        <f t="shared" si="1"/>
        <v>#N/A</v>
      </c>
    </row>
    <row r="32" spans="1:21" s="10" customFormat="1" ht="19.5" x14ac:dyDescent="0.3">
      <c r="A32" s="15">
        <v>22</v>
      </c>
      <c r="B32" s="8"/>
      <c r="C32" s="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7" t="e">
        <f t="shared" si="0"/>
        <v>#N/A</v>
      </c>
      <c r="U32" s="17" t="e">
        <f t="shared" si="1"/>
        <v>#N/A</v>
      </c>
    </row>
    <row r="33" spans="1:21" s="10" customFormat="1" ht="19.5" x14ac:dyDescent="0.3">
      <c r="A33" s="15">
        <v>23</v>
      </c>
      <c r="B33" s="8"/>
      <c r="C33" s="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7" t="e">
        <f t="shared" si="0"/>
        <v>#N/A</v>
      </c>
      <c r="U33" s="17" t="e">
        <f t="shared" si="1"/>
        <v>#N/A</v>
      </c>
    </row>
    <row r="34" spans="1:21" s="10" customFormat="1" ht="19.5" x14ac:dyDescent="0.3">
      <c r="A34" s="15">
        <v>24</v>
      </c>
      <c r="B34" s="8"/>
      <c r="C34" s="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7" t="e">
        <f t="shared" si="0"/>
        <v>#N/A</v>
      </c>
      <c r="U34" s="17" t="e">
        <f t="shared" si="1"/>
        <v>#N/A</v>
      </c>
    </row>
    <row r="35" spans="1:21" s="10" customFormat="1" ht="19.5" x14ac:dyDescent="0.3">
      <c r="A35" s="15">
        <v>25</v>
      </c>
      <c r="B35" s="8"/>
      <c r="C35" s="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7" t="e">
        <f t="shared" si="0"/>
        <v>#N/A</v>
      </c>
      <c r="U35" s="17" t="e">
        <f t="shared" si="1"/>
        <v>#N/A</v>
      </c>
    </row>
    <row r="36" spans="1:21" s="10" customFormat="1" ht="19.5" x14ac:dyDescent="0.3">
      <c r="A36" s="15">
        <v>26</v>
      </c>
      <c r="B36" s="8"/>
      <c r="C36" s="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7" t="e">
        <f t="shared" si="0"/>
        <v>#N/A</v>
      </c>
      <c r="U36" s="17" t="e">
        <f t="shared" si="1"/>
        <v>#N/A</v>
      </c>
    </row>
    <row r="37" spans="1:21" s="10" customFormat="1" ht="19.5" x14ac:dyDescent="0.3">
      <c r="A37" s="15">
        <v>27</v>
      </c>
      <c r="B37" s="8"/>
      <c r="C37" s="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7" t="e">
        <f t="shared" si="0"/>
        <v>#N/A</v>
      </c>
      <c r="U37" s="17" t="e">
        <f t="shared" si="1"/>
        <v>#N/A</v>
      </c>
    </row>
    <row r="38" spans="1:21" s="10" customFormat="1" ht="19.5" x14ac:dyDescent="0.3">
      <c r="A38" s="15">
        <v>28</v>
      </c>
      <c r="B38" s="8"/>
      <c r="C38" s="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7" t="e">
        <f t="shared" si="0"/>
        <v>#N/A</v>
      </c>
      <c r="U38" s="17" t="e">
        <f t="shared" si="1"/>
        <v>#N/A</v>
      </c>
    </row>
    <row r="39" spans="1:21" s="10" customFormat="1" ht="19.5" x14ac:dyDescent="0.3">
      <c r="A39" s="15">
        <v>29</v>
      </c>
      <c r="B39" s="8"/>
      <c r="C39" s="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7" t="e">
        <f t="shared" si="0"/>
        <v>#N/A</v>
      </c>
      <c r="U39" s="17" t="e">
        <f t="shared" si="1"/>
        <v>#N/A</v>
      </c>
    </row>
    <row r="40" spans="1:21" s="10" customFormat="1" ht="19.5" x14ac:dyDescent="0.3">
      <c r="A40" s="15">
        <v>30</v>
      </c>
      <c r="B40" s="8"/>
      <c r="C40" s="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7" t="e">
        <f t="shared" si="0"/>
        <v>#N/A</v>
      </c>
      <c r="U40" s="17" t="e">
        <f t="shared" si="1"/>
        <v>#N/A</v>
      </c>
    </row>
    <row r="41" spans="1:21" s="10" customFormat="1" ht="19.5" x14ac:dyDescent="0.3">
      <c r="A41" s="15">
        <v>31</v>
      </c>
      <c r="B41" s="8"/>
      <c r="C41" s="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7" t="e">
        <f t="shared" si="0"/>
        <v>#N/A</v>
      </c>
      <c r="U41" s="17" t="e">
        <f t="shared" si="1"/>
        <v>#N/A</v>
      </c>
    </row>
    <row r="42" spans="1:21" s="10" customFormat="1" ht="19.5" x14ac:dyDescent="0.3">
      <c r="A42" s="15">
        <v>32</v>
      </c>
      <c r="B42" s="8"/>
      <c r="C42" s="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7" t="e">
        <f t="shared" si="0"/>
        <v>#N/A</v>
      </c>
      <c r="U42" s="17" t="e">
        <f t="shared" si="1"/>
        <v>#N/A</v>
      </c>
    </row>
    <row r="43" spans="1:21" s="10" customFormat="1" ht="19.5" x14ac:dyDescent="0.3">
      <c r="A43" s="15">
        <v>33</v>
      </c>
      <c r="B43" s="8"/>
      <c r="C43" s="9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7" t="e">
        <f t="shared" si="0"/>
        <v>#N/A</v>
      </c>
      <c r="U43" s="17" t="e">
        <f t="shared" si="1"/>
        <v>#N/A</v>
      </c>
    </row>
    <row r="44" spans="1:21" s="10" customFormat="1" ht="19.5" x14ac:dyDescent="0.3">
      <c r="A44" s="15">
        <v>34</v>
      </c>
      <c r="B44" s="8"/>
      <c r="C44" s="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7" t="e">
        <f t="shared" si="0"/>
        <v>#N/A</v>
      </c>
      <c r="U44" s="17" t="e">
        <f t="shared" si="1"/>
        <v>#N/A</v>
      </c>
    </row>
    <row r="45" spans="1:21" s="10" customFormat="1" ht="19.5" x14ac:dyDescent="0.3">
      <c r="A45" s="15">
        <v>35</v>
      </c>
      <c r="B45" s="8"/>
      <c r="C45" s="9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7" t="e">
        <f t="shared" si="0"/>
        <v>#N/A</v>
      </c>
      <c r="U45" s="17" t="e">
        <f t="shared" si="1"/>
        <v>#N/A</v>
      </c>
    </row>
    <row r="46" spans="1:21" s="10" customFormat="1" ht="19.5" x14ac:dyDescent="0.3">
      <c r="A46" s="15">
        <v>36</v>
      </c>
      <c r="B46" s="8"/>
      <c r="C46" s="9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7" t="e">
        <f t="shared" si="0"/>
        <v>#N/A</v>
      </c>
      <c r="U46" s="17" t="e">
        <f t="shared" si="1"/>
        <v>#N/A</v>
      </c>
    </row>
    <row r="47" spans="1:21" s="10" customFormat="1" ht="19.5" x14ac:dyDescent="0.3">
      <c r="A47" s="15">
        <v>37</v>
      </c>
      <c r="B47" s="8"/>
      <c r="C47" s="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27" t="e">
        <f t="shared" si="0"/>
        <v>#N/A</v>
      </c>
      <c r="U47" s="17" t="e">
        <f t="shared" si="1"/>
        <v>#N/A</v>
      </c>
    </row>
    <row r="48" spans="1:21" s="10" customFormat="1" ht="19.5" x14ac:dyDescent="0.3">
      <c r="A48" s="15">
        <v>38</v>
      </c>
      <c r="B48" s="8"/>
      <c r="C48" s="9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27" t="e">
        <f t="shared" si="0"/>
        <v>#N/A</v>
      </c>
      <c r="U48" s="17" t="e">
        <f t="shared" si="1"/>
        <v>#N/A</v>
      </c>
    </row>
    <row r="49" spans="1:21" s="10" customFormat="1" ht="19.5" x14ac:dyDescent="0.3">
      <c r="A49" s="15">
        <v>39</v>
      </c>
      <c r="B49" s="8"/>
      <c r="C49" s="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7" t="e">
        <f t="shared" si="0"/>
        <v>#N/A</v>
      </c>
      <c r="U49" s="17" t="e">
        <f t="shared" si="1"/>
        <v>#N/A</v>
      </c>
    </row>
    <row r="50" spans="1:21" s="10" customFormat="1" ht="19.5" x14ac:dyDescent="0.3">
      <c r="A50" s="15">
        <v>40</v>
      </c>
      <c r="B50" s="8"/>
      <c r="C50" s="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27" t="e">
        <f t="shared" si="0"/>
        <v>#N/A</v>
      </c>
      <c r="U50" s="17" t="e">
        <f t="shared" si="1"/>
        <v>#N/A</v>
      </c>
    </row>
    <row r="51" spans="1:21" s="10" customFormat="1" ht="18" x14ac:dyDescent="0.25">
      <c r="A51" s="11"/>
      <c r="T51" s="24"/>
      <c r="U51" s="30"/>
    </row>
    <row r="53" spans="1:21" ht="18.75" x14ac:dyDescent="0.3">
      <c r="A53" s="19" t="s">
        <v>13</v>
      </c>
      <c r="B53" s="20"/>
      <c r="C53" s="26" t="s">
        <v>10</v>
      </c>
      <c r="D53" s="47" t="s">
        <v>22</v>
      </c>
      <c r="E53" s="48"/>
      <c r="F53" s="31"/>
      <c r="I53" s="32"/>
      <c r="J53" s="32"/>
      <c r="K53" s="33"/>
      <c r="M53" s="20" t="s">
        <v>14</v>
      </c>
    </row>
    <row r="54" spans="1:21" ht="18.75" x14ac:dyDescent="0.3">
      <c r="A54" s="21" t="s">
        <v>15</v>
      </c>
      <c r="B54" s="20"/>
      <c r="C54" s="17" t="s">
        <v>23</v>
      </c>
      <c r="D54" s="36">
        <f>COUNTIF(U11:U50,"ดีเยี่ยม")</f>
        <v>1</v>
      </c>
      <c r="E54" s="37"/>
      <c r="F54" s="34"/>
      <c r="I54" s="31"/>
      <c r="J54" s="31"/>
      <c r="K54" s="31"/>
      <c r="M54" s="20" t="s">
        <v>16</v>
      </c>
    </row>
    <row r="55" spans="1:21" ht="18.75" x14ac:dyDescent="0.3">
      <c r="A55" s="21" t="s">
        <v>17</v>
      </c>
      <c r="B55" s="20"/>
      <c r="C55" s="17" t="s">
        <v>20</v>
      </c>
      <c r="D55" s="36">
        <f>COUNTIF(U11:U50,"ดี")</f>
        <v>1</v>
      </c>
      <c r="E55" s="37"/>
      <c r="F55" s="34"/>
      <c r="I55" s="31"/>
      <c r="J55" s="31"/>
      <c r="K55" s="33"/>
      <c r="M55" s="20"/>
    </row>
    <row r="56" spans="1:21" ht="18.75" x14ac:dyDescent="0.3">
      <c r="A56" s="21" t="s">
        <v>21</v>
      </c>
      <c r="B56" s="20"/>
      <c r="C56" s="17" t="s">
        <v>24</v>
      </c>
      <c r="D56" s="36">
        <f>COUNTIF(U11:U50,"ผ่าน")</f>
        <v>1</v>
      </c>
      <c r="E56" s="37"/>
      <c r="F56" s="32"/>
      <c r="I56" s="31"/>
      <c r="J56" s="31"/>
      <c r="K56" s="33"/>
      <c r="M56" s="20" t="s">
        <v>18</v>
      </c>
    </row>
    <row r="57" spans="1:21" ht="18.75" x14ac:dyDescent="0.3">
      <c r="A57" s="21" t="s">
        <v>19</v>
      </c>
      <c r="B57" s="20"/>
      <c r="C57" s="17" t="s">
        <v>25</v>
      </c>
      <c r="D57" s="36">
        <f>COUNTIF(U11:U50,"ไม่ผ่าน")</f>
        <v>1</v>
      </c>
      <c r="E57" s="37"/>
      <c r="F57" s="32"/>
      <c r="I57" s="31"/>
      <c r="J57" s="31"/>
      <c r="K57" s="33"/>
      <c r="M57" s="20" t="s">
        <v>16</v>
      </c>
    </row>
  </sheetData>
  <mergeCells count="15">
    <mergeCell ref="D53:E53"/>
    <mergeCell ref="D54:E54"/>
    <mergeCell ref="D55:E55"/>
    <mergeCell ref="D56:E56"/>
    <mergeCell ref="D57:E57"/>
    <mergeCell ref="A1:U1"/>
    <mergeCell ref="A2:U2"/>
    <mergeCell ref="A3:U3"/>
    <mergeCell ref="A4:U4"/>
    <mergeCell ref="A8:A10"/>
    <mergeCell ref="B8:B10"/>
    <mergeCell ref="D8:Q8"/>
    <mergeCell ref="R8:S8"/>
    <mergeCell ref="T8:T9"/>
    <mergeCell ref="U8:U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2017-09-22T13:01:32Z</dcterms:created>
  <dcterms:modified xsi:type="dcterms:W3CDTF">2017-09-24T06:22:16Z</dcterms:modified>
</cp:coreProperties>
</file>