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วราภรณ์\งาน62\เยี่ยมบ้าน62\"/>
    </mc:Choice>
  </mc:AlternateContent>
  <bookViews>
    <workbookView xWindow="0" yWindow="0" windowWidth="20490" windowHeight="7800"/>
  </bookViews>
  <sheets>
    <sheet name="ลงข้อมูล" sheetId="1" r:id="rId1"/>
    <sheet name="แผ่น23" sheetId="2" r:id="rId2"/>
    <sheet name="วิเคราะห์" sheetId="3" r:id="rId3"/>
    <sheet name="แปลความหมาย" sheetId="4" r:id="rId4"/>
    <sheet name="แผ่น3" sheetId="5" r:id="rId5"/>
  </sheets>
  <calcPr calcId="152511"/>
</workbook>
</file>

<file path=xl/calcChain.xml><?xml version="1.0" encoding="utf-8"?>
<calcChain xmlns="http://schemas.openxmlformats.org/spreadsheetml/2006/main">
  <c r="G11" i="3" l="1"/>
  <c r="H11" i="3"/>
  <c r="I11" i="3"/>
  <c r="J11" i="3"/>
  <c r="K11" i="3"/>
  <c r="L11" i="3"/>
  <c r="M11" i="3"/>
  <c r="N11" i="3"/>
  <c r="O11" i="3"/>
  <c r="G12" i="3"/>
  <c r="H12" i="3"/>
  <c r="I12" i="3"/>
  <c r="J12" i="3"/>
  <c r="K12" i="3"/>
  <c r="L12" i="3"/>
  <c r="M12" i="3"/>
  <c r="N12" i="3"/>
  <c r="O12" i="3"/>
  <c r="G13" i="3"/>
  <c r="H13" i="3"/>
  <c r="I13" i="3"/>
  <c r="J13" i="3"/>
  <c r="K13" i="3"/>
  <c r="L13" i="3"/>
  <c r="M13" i="3"/>
  <c r="N13" i="3"/>
  <c r="O13" i="3"/>
  <c r="I15" i="3"/>
  <c r="J15" i="3"/>
  <c r="K15" i="3"/>
  <c r="L15" i="3"/>
  <c r="M15" i="3"/>
  <c r="N15" i="3"/>
  <c r="O15" i="3"/>
  <c r="H16" i="3"/>
  <c r="I16" i="3"/>
  <c r="J16" i="3"/>
  <c r="K16" i="3"/>
  <c r="L16" i="3"/>
  <c r="M16" i="3"/>
  <c r="N16" i="3"/>
  <c r="O16" i="3"/>
  <c r="H17" i="3"/>
  <c r="I17" i="3"/>
  <c r="J17" i="3"/>
  <c r="K17" i="3"/>
  <c r="L17" i="3"/>
  <c r="M17" i="3"/>
  <c r="N17" i="3"/>
  <c r="O17" i="3"/>
  <c r="G18" i="3"/>
  <c r="H18" i="3"/>
  <c r="I18" i="3"/>
  <c r="J18" i="3"/>
  <c r="K18" i="3"/>
  <c r="L18" i="3"/>
  <c r="M18" i="3"/>
  <c r="N18" i="3"/>
  <c r="O18" i="3"/>
  <c r="G19" i="3"/>
  <c r="H19" i="3"/>
  <c r="I19" i="3"/>
  <c r="J19" i="3"/>
  <c r="K19" i="3"/>
  <c r="L19" i="3"/>
  <c r="M19" i="3"/>
  <c r="N19" i="3"/>
  <c r="O19" i="3"/>
  <c r="G10" i="3"/>
  <c r="D43" i="1"/>
  <c r="E36" i="1"/>
  <c r="O19" i="4" l="1"/>
  <c r="N19" i="4"/>
  <c r="M19" i="4"/>
  <c r="L19" i="4"/>
  <c r="K19" i="4"/>
  <c r="J19" i="4"/>
  <c r="I19" i="4"/>
  <c r="H19" i="4"/>
  <c r="G19" i="4"/>
  <c r="O18" i="4"/>
  <c r="N18" i="4"/>
  <c r="M18" i="4"/>
  <c r="L18" i="4"/>
  <c r="K18" i="4"/>
  <c r="J18" i="4"/>
  <c r="I18" i="4"/>
  <c r="H18" i="4"/>
  <c r="G18" i="4"/>
  <c r="O17" i="4"/>
  <c r="N17" i="4"/>
  <c r="M17" i="4"/>
  <c r="L17" i="4"/>
  <c r="K17" i="4"/>
  <c r="J17" i="4"/>
  <c r="I17" i="4"/>
  <c r="H17" i="4"/>
  <c r="O16" i="4"/>
  <c r="N16" i="4"/>
  <c r="M16" i="4"/>
  <c r="L16" i="4"/>
  <c r="K16" i="4"/>
  <c r="J16" i="4"/>
  <c r="I16" i="4"/>
  <c r="H16" i="4"/>
  <c r="G16" i="4"/>
  <c r="O15" i="4"/>
  <c r="N15" i="4"/>
  <c r="M15" i="4"/>
  <c r="L15" i="4"/>
  <c r="K15" i="4"/>
  <c r="J15" i="4"/>
  <c r="I15" i="4"/>
  <c r="H15" i="4"/>
  <c r="O13" i="4"/>
  <c r="N13" i="4"/>
  <c r="M13" i="4"/>
  <c r="L13" i="4"/>
  <c r="K13" i="4"/>
  <c r="J13" i="4"/>
  <c r="I13" i="4"/>
  <c r="H13" i="4"/>
  <c r="G13" i="4"/>
  <c r="O12" i="4"/>
  <c r="N12" i="4"/>
  <c r="M12" i="4"/>
  <c r="L12" i="4"/>
  <c r="K12" i="4"/>
  <c r="J12" i="4"/>
  <c r="I12" i="4"/>
  <c r="H12" i="4"/>
  <c r="G12" i="4"/>
  <c r="O11" i="4"/>
  <c r="N11" i="4"/>
  <c r="M11" i="4"/>
  <c r="L11" i="4"/>
  <c r="K11" i="4"/>
  <c r="J11" i="4"/>
  <c r="I11" i="4"/>
  <c r="H11" i="4"/>
  <c r="G11" i="4"/>
  <c r="A1" i="3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17" i="3" s="1"/>
  <c r="G17" i="4" s="1"/>
  <c r="G49" i="1"/>
  <c r="F49" i="1"/>
  <c r="E49" i="1"/>
  <c r="D49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16" i="3" s="1"/>
  <c r="G48" i="1"/>
  <c r="F48" i="1"/>
  <c r="E48" i="1"/>
  <c r="D48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H15" i="3" s="1"/>
  <c r="L47" i="1"/>
  <c r="K47" i="1"/>
  <c r="J47" i="1"/>
  <c r="I47" i="1"/>
  <c r="H47" i="1"/>
  <c r="G47" i="1"/>
  <c r="F47" i="1"/>
  <c r="G15" i="3" s="1"/>
  <c r="G15" i="4" s="1"/>
  <c r="E47" i="1"/>
  <c r="D47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N14" i="3" s="1"/>
  <c r="N23" i="3" s="1"/>
  <c r="AR46" i="1"/>
  <c r="AQ46" i="1"/>
  <c r="AP46" i="1"/>
  <c r="AO46" i="1"/>
  <c r="M14" i="3" s="1"/>
  <c r="M23" i="3" s="1"/>
  <c r="AN46" i="1"/>
  <c r="AM46" i="1"/>
  <c r="AL46" i="1"/>
  <c r="AK46" i="1"/>
  <c r="AJ46" i="1"/>
  <c r="AI46" i="1"/>
  <c r="AH46" i="1"/>
  <c r="AG46" i="1"/>
  <c r="AF46" i="1"/>
  <c r="AE46" i="1"/>
  <c r="AD46" i="1"/>
  <c r="AC46" i="1"/>
  <c r="K14" i="3" s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D36" i="1"/>
  <c r="I14" i="3" l="1"/>
  <c r="J14" i="3"/>
  <c r="L14" i="3"/>
  <c r="L23" i="3" s="1"/>
  <c r="H14" i="3"/>
  <c r="O14" i="3"/>
  <c r="M14" i="4"/>
  <c r="K14" i="4"/>
  <c r="K23" i="3"/>
  <c r="N14" i="4"/>
  <c r="L14" i="4"/>
  <c r="G14" i="3"/>
  <c r="K4" i="3"/>
  <c r="K4" i="4" s="1"/>
  <c r="J6" i="3"/>
  <c r="J6" i="4" s="1"/>
  <c r="G8" i="3"/>
  <c r="G8" i="4" s="1"/>
  <c r="I8" i="3"/>
  <c r="I8" i="4" s="1"/>
  <c r="K8" i="3"/>
  <c r="K8" i="4" s="1"/>
  <c r="J10" i="3"/>
  <c r="J10" i="4" s="1"/>
  <c r="I4" i="3"/>
  <c r="I4" i="4" s="1"/>
  <c r="N4" i="3"/>
  <c r="N4" i="4" s="1"/>
  <c r="O6" i="3"/>
  <c r="O6" i="4" s="1"/>
  <c r="M8" i="3"/>
  <c r="M8" i="4" s="1"/>
  <c r="N8" i="3"/>
  <c r="N8" i="4" s="1"/>
  <c r="L10" i="3"/>
  <c r="L10" i="4" s="1"/>
  <c r="O10" i="3"/>
  <c r="O10" i="4" s="1"/>
  <c r="M4" i="3"/>
  <c r="M4" i="4" s="1"/>
  <c r="G4" i="3"/>
  <c r="G4" i="4" s="1"/>
  <c r="H4" i="3"/>
  <c r="L4" i="3"/>
  <c r="L4" i="4" s="1"/>
  <c r="G5" i="3"/>
  <c r="G5" i="4" s="1"/>
  <c r="I5" i="3"/>
  <c r="I5" i="4" s="1"/>
  <c r="J5" i="3"/>
  <c r="J5" i="4" s="1"/>
  <c r="K5" i="3"/>
  <c r="K5" i="4" s="1"/>
  <c r="M5" i="3"/>
  <c r="M5" i="4" s="1"/>
  <c r="N5" i="3"/>
  <c r="N5" i="4" s="1"/>
  <c r="H6" i="3"/>
  <c r="H6" i="4" s="1"/>
  <c r="L6" i="3"/>
  <c r="L6" i="4" s="1"/>
  <c r="H7" i="3"/>
  <c r="H7" i="4" s="1"/>
  <c r="J7" i="3"/>
  <c r="J7" i="4" s="1"/>
  <c r="L7" i="3"/>
  <c r="L7" i="4" s="1"/>
  <c r="N7" i="3"/>
  <c r="N7" i="4" s="1"/>
  <c r="O7" i="3"/>
  <c r="O7" i="4" s="1"/>
  <c r="H8" i="3"/>
  <c r="H8" i="4" s="1"/>
  <c r="L8" i="3"/>
  <c r="L8" i="4" s="1"/>
  <c r="G9" i="3"/>
  <c r="G9" i="4" s="1"/>
  <c r="I9" i="3"/>
  <c r="I9" i="4" s="1"/>
  <c r="J9" i="3"/>
  <c r="J9" i="4" s="1"/>
  <c r="K9" i="3"/>
  <c r="K9" i="4" s="1"/>
  <c r="M9" i="3"/>
  <c r="M9" i="4" s="1"/>
  <c r="N9" i="3"/>
  <c r="N9" i="4" s="1"/>
  <c r="H10" i="3"/>
  <c r="H10" i="4" s="1"/>
  <c r="J4" i="3"/>
  <c r="J4" i="4" s="1"/>
  <c r="O4" i="3"/>
  <c r="O4" i="4" s="1"/>
  <c r="G6" i="3"/>
  <c r="G6" i="4" s="1"/>
  <c r="I6" i="3"/>
  <c r="I6" i="4" s="1"/>
  <c r="K6" i="3"/>
  <c r="K6" i="4" s="1"/>
  <c r="M6" i="3"/>
  <c r="M6" i="4" s="1"/>
  <c r="N6" i="3"/>
  <c r="N6" i="4" s="1"/>
  <c r="J8" i="3"/>
  <c r="J8" i="4" s="1"/>
  <c r="O8" i="3"/>
  <c r="O8" i="4" s="1"/>
  <c r="G10" i="4"/>
  <c r="I10" i="3"/>
  <c r="I10" i="4" s="1"/>
  <c r="K10" i="3"/>
  <c r="K10" i="4" s="1"/>
  <c r="M10" i="3"/>
  <c r="M10" i="4" s="1"/>
  <c r="N10" i="3"/>
  <c r="N10" i="4" s="1"/>
  <c r="H5" i="3"/>
  <c r="H5" i="4" s="1"/>
  <c r="L5" i="3"/>
  <c r="L5" i="4" s="1"/>
  <c r="O5" i="3"/>
  <c r="O5" i="4" s="1"/>
  <c r="G7" i="3"/>
  <c r="G7" i="4" s="1"/>
  <c r="I7" i="3"/>
  <c r="I7" i="4" s="1"/>
  <c r="K7" i="3"/>
  <c r="K7" i="4" s="1"/>
  <c r="M7" i="3"/>
  <c r="M7" i="4" s="1"/>
  <c r="H9" i="3"/>
  <c r="H9" i="4" s="1"/>
  <c r="L9" i="3"/>
  <c r="L9" i="4" s="1"/>
  <c r="O9" i="3"/>
  <c r="O9" i="4" s="1"/>
  <c r="D19" i="4"/>
  <c r="D19" i="3"/>
  <c r="D18" i="4"/>
  <c r="D18" i="3"/>
  <c r="D17" i="4"/>
  <c r="D17" i="3"/>
  <c r="D16" i="4"/>
  <c r="D16" i="3"/>
  <c r="D15" i="4"/>
  <c r="D15" i="3"/>
  <c r="D14" i="4"/>
  <c r="D14" i="3"/>
  <c r="D13" i="4"/>
  <c r="D13" i="3"/>
  <c r="D12" i="4"/>
  <c r="D12" i="3"/>
  <c r="D11" i="4"/>
  <c r="D11" i="3"/>
  <c r="D10" i="4"/>
  <c r="D10" i="3"/>
  <c r="D9" i="4"/>
  <c r="D9" i="3"/>
  <c r="D8" i="4"/>
  <c r="D8" i="3"/>
  <c r="D7" i="4"/>
  <c r="D7" i="3"/>
  <c r="D6" i="4"/>
  <c r="D6" i="3"/>
  <c r="D5" i="4"/>
  <c r="D5" i="3"/>
  <c r="D4" i="4"/>
  <c r="D4" i="3"/>
  <c r="O23" i="3" l="1"/>
  <c r="M24" i="3" s="1"/>
  <c r="O14" i="4"/>
  <c r="J14" i="4"/>
  <c r="J23" i="3"/>
  <c r="J24" i="3" s="1"/>
  <c r="H23" i="3"/>
  <c r="H14" i="4"/>
  <c r="I14" i="4"/>
  <c r="I23" i="3"/>
  <c r="G14" i="4"/>
  <c r="G23" i="3"/>
  <c r="G24" i="3" s="1"/>
  <c r="H4" i="4"/>
  <c r="G25" i="3" l="1"/>
</calcChain>
</file>

<file path=xl/sharedStrings.xml><?xml version="1.0" encoding="utf-8"?>
<sst xmlns="http://schemas.openxmlformats.org/spreadsheetml/2006/main" count="192" uniqueCount="60">
  <si>
    <t>เลขที่</t>
  </si>
  <si>
    <t>ชื่อ - สุกล</t>
  </si>
  <si>
    <t>เลขประจำตัว</t>
  </si>
  <si>
    <t>ดี</t>
  </si>
  <si>
    <t>10229</t>
  </si>
  <si>
    <t>เด็กชาย</t>
  </si>
  <si>
    <t>เก่ง</t>
  </si>
  <si>
    <t>สุข</t>
  </si>
  <si>
    <t>ห้อง</t>
  </si>
  <si>
    <t>ควบคุมตนเอง</t>
  </si>
  <si>
    <t>เห็นใจผู้อื่น</t>
  </si>
  <si>
    <t>รับผิดชอบ</t>
  </si>
  <si>
    <t>มีแรงจูงใจ</t>
  </si>
  <si>
    <t>ตัดสินปัญหา</t>
  </si>
  <si>
    <t>สัมพันธภาพ</t>
  </si>
  <si>
    <t>ภูมิใจตนเอง</t>
  </si>
  <si>
    <t>พอใจชีวิต</t>
  </si>
  <si>
    <t>สุขสงบทางใจ</t>
  </si>
  <si>
    <t>10275</t>
  </si>
  <si>
    <t>10304</t>
  </si>
  <si>
    <t>10320</t>
  </si>
  <si>
    <t>10333</t>
  </si>
  <si>
    <t>10344</t>
  </si>
  <si>
    <t>10354</t>
  </si>
  <si>
    <t>10364</t>
  </si>
  <si>
    <t>10368</t>
  </si>
  <si>
    <t>10371</t>
  </si>
  <si>
    <t>10396</t>
  </si>
  <si>
    <t>10402</t>
  </si>
  <si>
    <t>10403</t>
  </si>
  <si>
    <t>10473</t>
  </si>
  <si>
    <t>10485</t>
  </si>
  <si>
    <t>10503</t>
  </si>
  <si>
    <t>เด็กหญิง</t>
  </si>
  <si>
    <t>แปลผล</t>
  </si>
  <si>
    <t>สรุป 3 ด้าน</t>
  </si>
  <si>
    <t>ค่าเฉลี่ย</t>
  </si>
  <si>
    <t>ด้าน</t>
  </si>
  <si>
    <t>สรุป</t>
  </si>
  <si>
    <t xml:space="preserve">แบบประเมินความฉลาดทางอารมณ์ (EQ)   โรงเรียน  บ้านซาต(มงคลวิทยา)    สำนักงานเขตพื้นที่การศึกษาประถมศึกษาสุรินทร์เขต 2  ปีการศึกษา 2562                                                                                                           </t>
  </si>
  <si>
    <t>จิรายุ   ภูถาวร</t>
  </si>
  <si>
    <t>วรรณเทพ   สมสุข</t>
  </si>
  <si>
    <t>ปุญญพัฒน์   วรวิเศษ</t>
  </si>
  <si>
    <t>ทรัพย์สมบูรณ์ นิระพันธ์</t>
  </si>
  <si>
    <t>ศุภณัฐ   เกียนนอก</t>
  </si>
  <si>
    <t>ธนากร   พิมพ์งาม</t>
  </si>
  <si>
    <t>นภัทร   ทองใจ</t>
  </si>
  <si>
    <t>ประกายมาศ   ทองเภาว์</t>
  </si>
  <si>
    <t>ทองเดือนเพ็ญ   บุตรดาพงษ์</t>
  </si>
  <si>
    <t>วรันธร   บุญมั่น</t>
  </si>
  <si>
    <t>สิรินรัตน์   ประทีป</t>
  </si>
  <si>
    <t>นมัชญา   ชัยยงค์</t>
  </si>
  <si>
    <t>วนิดา   ปัดชา</t>
  </si>
  <si>
    <t>เพิ่มทรัพย์   งามสะอาด</t>
  </si>
  <si>
    <t>นลินนิภา   ขุนชนะ</t>
  </si>
  <si>
    <t>เพศ</t>
  </si>
  <si>
    <t xml:space="preserve"> ระดับชั้นประถมศึกษาปีที่ 6</t>
  </si>
  <si>
    <t>แบบประเมินความฉลาดทางอารมณ์ ชั้น ป.6</t>
  </si>
  <si>
    <t>นันท์นภัส   ทำดีกุล</t>
  </si>
  <si>
    <t>ปกติ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</si>
</sst>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name val="Arial"/>
    </font>
    <font>
      <sz val="14"/>
      <name val="Angsana new"/>
    </font>
    <font>
      <b/>
      <sz val="14"/>
      <name val="Angsana new"/>
    </font>
    <font>
      <b/>
      <sz val="14"/>
      <name val="TH SarabunPSK"/>
      <family val="2"/>
    </font>
    <font>
      <sz val="10"/>
      <name val="TH SarabunPSK"/>
      <family val="2"/>
    </font>
    <font>
      <sz val="14"/>
      <name val="TH SarabunPSK"/>
      <family val="2"/>
    </font>
    <font>
      <sz val="14"/>
      <color rgb="FF000000"/>
      <name val="TH SarabunPSK"/>
      <family val="2"/>
    </font>
    <font>
      <b/>
      <sz val="12"/>
      <name val="TH SarabunPSK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0"/>
      <color rgb="FF000000"/>
      <name val="TH SarabunPSK"/>
      <family val="2"/>
    </font>
    <font>
      <sz val="14"/>
      <color theme="1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rgb="FFD6E3BC"/>
        <bgColor rgb="FFD6E3BC"/>
      </patternFill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3" borderId="14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1" fillId="0" borderId="0" xfId="0" applyFont="1" applyAlignment="1"/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5" borderId="15" xfId="0" applyFont="1" applyFill="1" applyBorder="1" applyProtection="1">
      <protection locked="0"/>
    </xf>
    <xf numFmtId="0" fontId="12" fillId="5" borderId="15" xfId="0" applyFont="1" applyFill="1" applyBorder="1" applyProtection="1">
      <protection locked="0"/>
    </xf>
    <xf numFmtId="0" fontId="4" fillId="0" borderId="15" xfId="0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6" fillId="4" borderId="8" xfId="0" applyFont="1" applyFill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2" fontId="6" fillId="4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6" borderId="2" xfId="0" applyFont="1" applyFill="1" applyBorder="1" applyAlignment="1">
      <alignment horizontal="center" vertical="center"/>
    </xf>
    <xf numFmtId="0" fontId="5" fillId="6" borderId="11" xfId="0" applyFont="1" applyFill="1" applyBorder="1"/>
    <xf numFmtId="0" fontId="4" fillId="6" borderId="4" xfId="0" applyFont="1" applyFill="1" applyBorder="1" applyAlignment="1">
      <alignment horizontal="center" vertical="center"/>
    </xf>
    <xf numFmtId="0" fontId="5" fillId="6" borderId="6" xfId="0" applyFont="1" applyFill="1" applyBorder="1"/>
    <xf numFmtId="0" fontId="5" fillId="6" borderId="12" xfId="0" applyFont="1" applyFill="1" applyBorder="1"/>
    <xf numFmtId="0" fontId="5" fillId="6" borderId="13" xfId="0" applyFont="1" applyFill="1" applyBorder="1"/>
    <xf numFmtId="0" fontId="4" fillId="6" borderId="8" xfId="0" applyFont="1" applyFill="1" applyBorder="1" applyAlignment="1">
      <alignment horizontal="center" vertical="center"/>
    </xf>
    <xf numFmtId="0" fontId="5" fillId="6" borderId="9" xfId="0" applyFont="1" applyFill="1" applyBorder="1"/>
    <xf numFmtId="0" fontId="5" fillId="6" borderId="10" xfId="0" applyFont="1" applyFill="1" applyBorder="1"/>
    <xf numFmtId="0" fontId="4" fillId="6" borderId="16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6" borderId="11" xfId="0" applyFont="1" applyFill="1" applyBorder="1"/>
    <xf numFmtId="0" fontId="6" fillId="6" borderId="6" xfId="0" applyFont="1" applyFill="1" applyBorder="1"/>
    <xf numFmtId="0" fontId="6" fillId="6" borderId="12" xfId="0" applyFont="1" applyFill="1" applyBorder="1"/>
    <xf numFmtId="0" fontId="6" fillId="6" borderId="13" xfId="0" applyFont="1" applyFill="1" applyBorder="1"/>
    <xf numFmtId="0" fontId="4" fillId="7" borderId="8" xfId="0" applyFont="1" applyFill="1" applyBorder="1" applyAlignment="1">
      <alignment horizontal="center" vertical="center"/>
    </xf>
    <xf numFmtId="0" fontId="6" fillId="7" borderId="9" xfId="0" applyFont="1" applyFill="1" applyBorder="1"/>
    <xf numFmtId="0" fontId="6" fillId="7" borderId="10" xfId="0" applyFont="1" applyFill="1" applyBorder="1"/>
    <xf numFmtId="0" fontId="4" fillId="8" borderId="8" xfId="0" applyFont="1" applyFill="1" applyBorder="1" applyAlignment="1">
      <alignment horizontal="center" vertical="center"/>
    </xf>
    <xf numFmtId="0" fontId="6" fillId="8" borderId="9" xfId="0" applyFont="1" applyFill="1" applyBorder="1"/>
    <xf numFmtId="0" fontId="6" fillId="8" borderId="10" xfId="0" applyFont="1" applyFill="1" applyBorder="1"/>
    <xf numFmtId="0" fontId="4" fillId="9" borderId="8" xfId="0" applyFont="1" applyFill="1" applyBorder="1" applyAlignment="1">
      <alignment horizontal="center" vertical="center"/>
    </xf>
    <xf numFmtId="0" fontId="6" fillId="9" borderId="9" xfId="0" applyFont="1" applyFill="1" applyBorder="1"/>
    <xf numFmtId="0" fontId="6" fillId="9" borderId="10" xfId="0" applyFont="1" applyFill="1" applyBorder="1"/>
    <xf numFmtId="2" fontId="1" fillId="0" borderId="0" xfId="0" applyNumberFormat="1" applyFont="1" applyAlignment="1">
      <alignment horizontal="center"/>
    </xf>
    <xf numFmtId="0" fontId="0" fillId="0" borderId="0" xfId="0" applyFont="1" applyAlignment="1"/>
    <xf numFmtId="0" fontId="4" fillId="0" borderId="17" xfId="0" applyFont="1" applyBorder="1" applyAlignment="1">
      <alignment horizontal="center" vertical="center"/>
    </xf>
    <xf numFmtId="0" fontId="5" fillId="0" borderId="14" xfId="0" applyFont="1" applyBorder="1"/>
    <xf numFmtId="0" fontId="5" fillId="0" borderId="18" xfId="0" applyFont="1" applyBorder="1"/>
    <xf numFmtId="2" fontId="6" fillId="0" borderId="15" xfId="0" applyNumberFormat="1" applyFont="1" applyBorder="1" applyAlignment="1">
      <alignment horizontal="center"/>
    </xf>
    <xf numFmtId="0" fontId="11" fillId="0" borderId="15" xfId="0" applyFont="1" applyBorder="1" applyAlignment="1"/>
    <xf numFmtId="0" fontId="1" fillId="0" borderId="0" xfId="0" applyFont="1" applyAlignment="1">
      <alignment horizontal="center"/>
    </xf>
    <xf numFmtId="0" fontId="4" fillId="6" borderId="19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serif"/>
              </a:defRPr>
            </a:pPr>
            <a:r>
              <a:rPr lang="th-TH"/>
              <a:t>ค่าเฉลี่ย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แผ่น3!$A$2</c:f>
              <c:strCache>
                <c:ptCount val="1"/>
                <c:pt idx="0">
                  <c:v>ค่าเฉลี่ย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แผ่น3!$B$1:$J$1</c:f>
              <c:strCache>
                <c:ptCount val="9"/>
                <c:pt idx="0">
                  <c:v>ควบคุมตนเอง</c:v>
                </c:pt>
                <c:pt idx="1">
                  <c:v>เห็นใจผู้อื่น</c:v>
                </c:pt>
                <c:pt idx="2">
                  <c:v>รับผิดชอบ</c:v>
                </c:pt>
                <c:pt idx="3">
                  <c:v>มีแรงจูงใจ</c:v>
                </c:pt>
                <c:pt idx="4">
                  <c:v>ตัดสินปัญหา</c:v>
                </c:pt>
                <c:pt idx="5">
                  <c:v>สัมพันธภาพ</c:v>
                </c:pt>
                <c:pt idx="6">
                  <c:v>ภูมิใจตนเอง</c:v>
                </c:pt>
                <c:pt idx="7">
                  <c:v>พอใจชีวิต</c:v>
                </c:pt>
                <c:pt idx="8">
                  <c:v>สุขสงบทางใจ</c:v>
                </c:pt>
              </c:strCache>
            </c:strRef>
          </c:cat>
          <c:val>
            <c:numRef>
              <c:f>แผ่น3!$B$2:$J$2</c:f>
              <c:numCache>
                <c:formatCode>0.00</c:formatCode>
                <c:ptCount val="9"/>
                <c:pt idx="0">
                  <c:v>16.948717948717949</c:v>
                </c:pt>
                <c:pt idx="1">
                  <c:v>15.641025641025641</c:v>
                </c:pt>
                <c:pt idx="2">
                  <c:v>15.820512820512821</c:v>
                </c:pt>
                <c:pt idx="3">
                  <c:v>15.692307692307692</c:v>
                </c:pt>
                <c:pt idx="4">
                  <c:v>15.256410256410257</c:v>
                </c:pt>
                <c:pt idx="5">
                  <c:v>14.76923076923077</c:v>
                </c:pt>
                <c:pt idx="6">
                  <c:v>10.615384615384615</c:v>
                </c:pt>
                <c:pt idx="7">
                  <c:v>12.923076923076923</c:v>
                </c:pt>
                <c:pt idx="8">
                  <c:v>15.307692307692308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803152"/>
        <c:axId val="-17791728"/>
      </c:barChart>
      <c:catAx>
        <c:axId val="-1780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th-TH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th-TH"/>
          </a:p>
        </c:txPr>
        <c:crossAx val="-17791728"/>
        <c:crosses val="autoZero"/>
        <c:auto val="1"/>
        <c:lblAlgn val="ctr"/>
        <c:lblOffset val="100"/>
        <c:noMultiLvlLbl val="1"/>
      </c:catAx>
      <c:valAx>
        <c:axId val="-177917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200"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th-TH"/>
                  <a:t>ค่าเฉลี่ย</a:t>
                </a:r>
              </a:p>
            </c:rich>
          </c:tx>
          <c:layout/>
          <c:overlay val="0"/>
        </c:title>
        <c:numFmt formatCode="0.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200" b="0">
                <a:solidFill>
                  <a:srgbClr val="000000"/>
                </a:solidFill>
                <a:latin typeface="Roboto"/>
              </a:defRPr>
            </a:pPr>
            <a:endParaRPr lang="th-TH"/>
          </a:p>
        </c:txPr>
        <c:crossAx val="-178031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th-TH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8869641294838"/>
          <c:y val="4.3126684636118601E-2"/>
          <c:w val="0.84866859142607176"/>
          <c:h val="0.72392300019101385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แผ่น3!$B$3</c:f>
              <c:strCache>
                <c:ptCount val="1"/>
                <c:pt idx="0">
                  <c:v>ดี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แผ่น3!$B$4</c:f>
              <c:numCache>
                <c:formatCode>0.00</c:formatCode>
                <c:ptCount val="1"/>
                <c:pt idx="0">
                  <c:v>16.136752136752136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1"/>
          <c:order val="1"/>
          <c:tx>
            <c:strRef>
              <c:f>แผ่น3!$C$3</c:f>
              <c:strCache>
                <c:ptCount val="1"/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แผ่น3!$C$4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2"/>
          <c:order val="2"/>
          <c:tx>
            <c:strRef>
              <c:f>แผ่น3!$D$3</c:f>
              <c:strCache>
                <c:ptCount val="1"/>
              </c:strCache>
            </c:strRef>
          </c:tx>
          <c:spPr>
            <a:solidFill>
              <a:srgbClr val="A5A5A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แผ่น3!$D$4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3"/>
          <c:order val="3"/>
          <c:tx>
            <c:strRef>
              <c:f>แผ่น3!$E$3</c:f>
              <c:strCache>
                <c:ptCount val="1"/>
                <c:pt idx="0">
                  <c:v>เก่ง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แผ่น3!$E$4</c:f>
              <c:numCache>
                <c:formatCode>0.00</c:formatCode>
                <c:ptCount val="1"/>
                <c:pt idx="0">
                  <c:v>15.239316239316238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4"/>
          <c:order val="4"/>
          <c:tx>
            <c:strRef>
              <c:f>แผ่น3!$F$3</c:f>
              <c:strCache>
                <c:ptCount val="1"/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แผ่น3!$F$4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5"/>
          <c:order val="5"/>
          <c:tx>
            <c:strRef>
              <c:f>แผ่น3!$G$3</c:f>
              <c:strCache>
                <c:ptCount val="1"/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แผ่น3!$G$4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6"/>
          <c:order val="6"/>
          <c:tx>
            <c:strRef>
              <c:f>แผ่น3!$H$3</c:f>
              <c:strCache>
                <c:ptCount val="1"/>
                <c:pt idx="0">
                  <c:v>สุข</c:v>
                </c:pt>
              </c:strCache>
            </c:strRef>
          </c:tx>
          <c:spPr>
            <a:solidFill>
              <a:srgbClr val="255E91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แผ่น3!$H$4</c:f>
              <c:numCache>
                <c:formatCode>0.00</c:formatCode>
                <c:ptCount val="1"/>
                <c:pt idx="0">
                  <c:v>12.948717948717949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7"/>
          <c:order val="7"/>
          <c:tx>
            <c:strRef>
              <c:f>แผ่น3!$I$3</c:f>
              <c:strCache>
                <c:ptCount val="1"/>
              </c:strCache>
            </c:strRef>
          </c:tx>
          <c:spPr>
            <a:solidFill>
              <a:srgbClr val="9E480E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แผ่น3!$I$4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ser>
          <c:idx val="8"/>
          <c:order val="8"/>
          <c:tx>
            <c:strRef>
              <c:f>แผ่น3!$J$3</c:f>
              <c:strCache>
                <c:ptCount val="1"/>
              </c:strCache>
            </c:strRef>
          </c:tx>
          <c:spPr>
            <a:solidFill>
              <a:srgbClr val="636363"/>
            </a:solidFill>
            <a:ln>
              <a:noFill/>
            </a:ln>
            <a:effectLst/>
          </c:spPr>
          <c:invertIfNegative val="1"/>
          <c:cat>
            <c:strRef>
              <c:f>แผ่น3!$A$3</c:f>
              <c:strCache>
                <c:ptCount val="1"/>
                <c:pt idx="0">
                  <c:v>สรุป</c:v>
                </c:pt>
              </c:strCache>
            </c:strRef>
          </c:cat>
          <c:val>
            <c:numRef>
              <c:f>แผ่น3!$J$4</c:f>
              <c:numCache>
                <c:formatCode>General</c:formatCode>
                <c:ptCount val="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-17806960"/>
        <c:axId val="-17802608"/>
      </c:barChart>
      <c:catAx>
        <c:axId val="-1780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-17802608"/>
        <c:crosses val="autoZero"/>
        <c:auto val="1"/>
        <c:lblAlgn val="ctr"/>
        <c:lblOffset val="100"/>
        <c:noMultiLvlLbl val="1"/>
      </c:catAx>
      <c:valAx>
        <c:axId val="-1780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-1780696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47625</xdr:rowOff>
    </xdr:from>
    <xdr:ext cx="1866900" cy="0"/>
    <xdr:pic>
      <xdr:nvPicPr>
        <xdr:cNvPr id="2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33</xdr:row>
      <xdr:rowOff>47625</xdr:rowOff>
    </xdr:from>
    <xdr:ext cx="1866900" cy="0"/>
    <xdr:pic>
      <xdr:nvPicPr>
        <xdr:cNvPr id="3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33</xdr:row>
      <xdr:rowOff>47625</xdr:rowOff>
    </xdr:from>
    <xdr:ext cx="1866900" cy="0"/>
    <xdr:pic>
      <xdr:nvPicPr>
        <xdr:cNvPr id="4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47625</xdr:rowOff>
    </xdr:from>
    <xdr:ext cx="3743325" cy="0"/>
    <xdr:pic>
      <xdr:nvPicPr>
        <xdr:cNvPr id="2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19</xdr:row>
      <xdr:rowOff>0</xdr:rowOff>
    </xdr:from>
    <xdr:ext cx="3743325" cy="0"/>
    <xdr:pic>
      <xdr:nvPicPr>
        <xdr:cNvPr id="3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47625</xdr:rowOff>
    </xdr:from>
    <xdr:ext cx="3743325" cy="0"/>
    <xdr:pic>
      <xdr:nvPicPr>
        <xdr:cNvPr id="2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19</xdr:row>
      <xdr:rowOff>0</xdr:rowOff>
    </xdr:from>
    <xdr:ext cx="3743325" cy="0"/>
    <xdr:pic>
      <xdr:nvPicPr>
        <xdr:cNvPr id="3" name="image1.jpg" descr="SUAN_skr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5</xdr:row>
      <xdr:rowOff>9525</xdr:rowOff>
    </xdr:from>
    <xdr:ext cx="5715000" cy="3533775"/>
    <xdr:graphicFrame macro="">
      <xdr:nvGraphicFramePr>
        <xdr:cNvPr id="2" name="Chart 1" title="แผนภูมิ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19050</xdr:colOff>
      <xdr:row>28</xdr:row>
      <xdr:rowOff>38100</xdr:rowOff>
    </xdr:from>
    <xdr:ext cx="5715000" cy="3533775"/>
    <xdr:graphicFrame macro="">
      <xdr:nvGraphicFramePr>
        <xdr:cNvPr id="3" name="Chart 2" title="แผนภูมิ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H946"/>
  <sheetViews>
    <sheetView tabSelected="1" workbookViewId="0">
      <selection activeCell="R11" sqref="R11"/>
    </sheetView>
  </sheetViews>
  <sheetFormatPr defaultColWidth="17.28515625" defaultRowHeight="15" customHeight="1" x14ac:dyDescent="0.2"/>
  <cols>
    <col min="1" max="1" width="5.28515625" customWidth="1"/>
    <col min="2" max="2" width="10.5703125" hidden="1" customWidth="1"/>
    <col min="3" max="3" width="6.7109375" hidden="1" customWidth="1"/>
    <col min="4" max="4" width="21.28515625" customWidth="1"/>
    <col min="5" max="60" width="2.7109375" customWidth="1"/>
  </cols>
  <sheetData>
    <row r="1" spans="1:60" ht="26.25" customHeight="1" x14ac:dyDescent="0.25">
      <c r="A1" s="44" t="s">
        <v>39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1"/>
      <c r="BF1" s="1"/>
      <c r="BG1" s="1"/>
      <c r="BH1" s="1"/>
    </row>
    <row r="2" spans="1:60" ht="21.75" customHeight="1" x14ac:dyDescent="0.2">
      <c r="A2" s="19" t="s">
        <v>0</v>
      </c>
      <c r="B2" s="19" t="s">
        <v>2</v>
      </c>
      <c r="C2" s="20"/>
      <c r="D2" s="21" t="s">
        <v>1</v>
      </c>
      <c r="E2" s="19">
        <v>1</v>
      </c>
      <c r="F2" s="19">
        <v>2</v>
      </c>
      <c r="G2" s="19">
        <v>3</v>
      </c>
      <c r="H2" s="19">
        <v>4</v>
      </c>
      <c r="I2" s="19">
        <v>5</v>
      </c>
      <c r="J2" s="19">
        <v>6</v>
      </c>
      <c r="K2" s="19">
        <v>7</v>
      </c>
      <c r="L2" s="19">
        <v>8</v>
      </c>
      <c r="M2" s="19">
        <v>9</v>
      </c>
      <c r="N2" s="19">
        <v>10</v>
      </c>
      <c r="O2" s="19">
        <v>11</v>
      </c>
      <c r="P2" s="19">
        <v>12</v>
      </c>
      <c r="Q2" s="19">
        <v>13</v>
      </c>
      <c r="R2" s="19">
        <v>14</v>
      </c>
      <c r="S2" s="19">
        <v>15</v>
      </c>
      <c r="T2" s="19">
        <v>16</v>
      </c>
      <c r="U2" s="19">
        <v>17</v>
      </c>
      <c r="V2" s="19">
        <v>18</v>
      </c>
      <c r="W2" s="19">
        <v>19</v>
      </c>
      <c r="X2" s="19">
        <v>20</v>
      </c>
      <c r="Y2" s="19">
        <v>21</v>
      </c>
      <c r="Z2" s="19">
        <v>22</v>
      </c>
      <c r="AA2" s="19">
        <v>23</v>
      </c>
      <c r="AB2" s="19">
        <v>24</v>
      </c>
      <c r="AC2" s="19">
        <v>25</v>
      </c>
      <c r="AD2" s="19">
        <v>26</v>
      </c>
      <c r="AE2" s="19">
        <v>27</v>
      </c>
      <c r="AF2" s="19">
        <v>28</v>
      </c>
      <c r="AG2" s="19">
        <v>29</v>
      </c>
      <c r="AH2" s="19">
        <v>30</v>
      </c>
      <c r="AI2" s="19">
        <v>31</v>
      </c>
      <c r="AJ2" s="19">
        <v>32</v>
      </c>
      <c r="AK2" s="19">
        <v>33</v>
      </c>
      <c r="AL2" s="19">
        <v>34</v>
      </c>
      <c r="AM2" s="19">
        <v>35</v>
      </c>
      <c r="AN2" s="19">
        <v>36</v>
      </c>
      <c r="AO2" s="19">
        <v>37</v>
      </c>
      <c r="AP2" s="19">
        <v>38</v>
      </c>
      <c r="AQ2" s="19">
        <v>39</v>
      </c>
      <c r="AR2" s="19">
        <v>40</v>
      </c>
      <c r="AS2" s="19">
        <v>41</v>
      </c>
      <c r="AT2" s="19">
        <v>42</v>
      </c>
      <c r="AU2" s="19">
        <v>43</v>
      </c>
      <c r="AV2" s="19">
        <v>44</v>
      </c>
      <c r="AW2" s="19">
        <v>45</v>
      </c>
      <c r="AX2" s="19">
        <v>46</v>
      </c>
      <c r="AY2" s="19">
        <v>47</v>
      </c>
      <c r="AZ2" s="19">
        <v>48</v>
      </c>
      <c r="BA2" s="19">
        <v>49</v>
      </c>
      <c r="BB2" s="19">
        <v>50</v>
      </c>
      <c r="BC2" s="19">
        <v>51</v>
      </c>
      <c r="BD2" s="19">
        <v>52</v>
      </c>
      <c r="BE2" s="1"/>
      <c r="BF2" s="1"/>
      <c r="BG2" s="1"/>
      <c r="BH2" s="1"/>
    </row>
    <row r="3" spans="1:60" ht="21" x14ac:dyDescent="0.3">
      <c r="A3" s="22">
        <v>1</v>
      </c>
      <c r="B3" s="22" t="s">
        <v>4</v>
      </c>
      <c r="C3" s="23" t="s">
        <v>5</v>
      </c>
      <c r="D3" s="37" t="s">
        <v>40</v>
      </c>
      <c r="E3" s="24">
        <v>2</v>
      </c>
      <c r="F3" s="24">
        <v>1</v>
      </c>
      <c r="G3" s="24">
        <v>4</v>
      </c>
      <c r="H3" s="24">
        <v>3</v>
      </c>
      <c r="I3" s="24">
        <v>1</v>
      </c>
      <c r="J3" s="24">
        <v>3</v>
      </c>
      <c r="K3" s="24">
        <v>4</v>
      </c>
      <c r="L3" s="24">
        <v>2</v>
      </c>
      <c r="M3" s="24">
        <v>2</v>
      </c>
      <c r="N3" s="24">
        <v>3</v>
      </c>
      <c r="O3" s="24">
        <v>2</v>
      </c>
      <c r="P3" s="24">
        <v>3</v>
      </c>
      <c r="Q3" s="24">
        <v>1</v>
      </c>
      <c r="R3" s="24">
        <v>3</v>
      </c>
      <c r="S3" s="24">
        <v>2</v>
      </c>
      <c r="T3" s="24">
        <v>3</v>
      </c>
      <c r="U3" s="24">
        <v>2</v>
      </c>
      <c r="V3" s="24">
        <v>3</v>
      </c>
      <c r="W3" s="24">
        <v>2</v>
      </c>
      <c r="X3" s="24">
        <v>3</v>
      </c>
      <c r="Y3" s="24">
        <v>1</v>
      </c>
      <c r="Z3" s="24">
        <v>2</v>
      </c>
      <c r="AA3" s="24">
        <v>4</v>
      </c>
      <c r="AB3" s="24">
        <v>2</v>
      </c>
      <c r="AC3" s="24">
        <v>4</v>
      </c>
      <c r="AD3" s="24">
        <v>3</v>
      </c>
      <c r="AE3" s="24">
        <v>3</v>
      </c>
      <c r="AF3" s="24">
        <v>3</v>
      </c>
      <c r="AG3" s="24">
        <v>3</v>
      </c>
      <c r="AH3" s="24">
        <v>2</v>
      </c>
      <c r="AI3" s="24">
        <v>2</v>
      </c>
      <c r="AJ3" s="24">
        <v>3</v>
      </c>
      <c r="AK3" s="24">
        <v>4</v>
      </c>
      <c r="AL3" s="24">
        <v>3</v>
      </c>
      <c r="AM3" s="24">
        <v>4</v>
      </c>
      <c r="AN3" s="24">
        <v>3</v>
      </c>
      <c r="AO3" s="24">
        <v>4</v>
      </c>
      <c r="AP3" s="24">
        <v>4</v>
      </c>
      <c r="AQ3" s="24">
        <v>2</v>
      </c>
      <c r="AR3" s="24">
        <v>3</v>
      </c>
      <c r="AS3" s="24">
        <v>4</v>
      </c>
      <c r="AT3" s="24">
        <v>4</v>
      </c>
      <c r="AU3" s="24">
        <v>3</v>
      </c>
      <c r="AV3" s="24">
        <v>3</v>
      </c>
      <c r="AW3" s="24">
        <v>2</v>
      </c>
      <c r="AX3" s="24">
        <v>2</v>
      </c>
      <c r="AY3" s="24">
        <v>3</v>
      </c>
      <c r="AZ3" s="24">
        <v>2</v>
      </c>
      <c r="BA3" s="24">
        <v>2</v>
      </c>
      <c r="BB3" s="24">
        <v>3</v>
      </c>
      <c r="BC3" s="24">
        <v>2</v>
      </c>
      <c r="BD3" s="24">
        <v>1</v>
      </c>
      <c r="BE3" s="1"/>
      <c r="BF3" s="1"/>
      <c r="BG3" s="1"/>
      <c r="BH3" s="1"/>
    </row>
    <row r="4" spans="1:60" ht="21" x14ac:dyDescent="0.3">
      <c r="A4" s="25">
        <v>2</v>
      </c>
      <c r="B4" s="25" t="s">
        <v>18</v>
      </c>
      <c r="C4" s="26" t="s">
        <v>5</v>
      </c>
      <c r="D4" s="37" t="s">
        <v>41</v>
      </c>
      <c r="E4" s="24">
        <v>2</v>
      </c>
      <c r="F4" s="24">
        <v>1</v>
      </c>
      <c r="G4" s="24">
        <v>4</v>
      </c>
      <c r="H4" s="24">
        <v>4</v>
      </c>
      <c r="I4" s="24">
        <v>2</v>
      </c>
      <c r="J4" s="24">
        <v>3</v>
      </c>
      <c r="K4" s="24">
        <v>4</v>
      </c>
      <c r="L4" s="24">
        <v>4</v>
      </c>
      <c r="M4" s="24">
        <v>2</v>
      </c>
      <c r="N4" s="24">
        <v>1</v>
      </c>
      <c r="O4" s="24">
        <v>4</v>
      </c>
      <c r="P4" s="24">
        <v>1</v>
      </c>
      <c r="Q4" s="24">
        <v>4</v>
      </c>
      <c r="R4" s="24">
        <v>4</v>
      </c>
      <c r="S4" s="24">
        <v>2</v>
      </c>
      <c r="T4" s="24">
        <v>4</v>
      </c>
      <c r="U4" s="24">
        <v>3</v>
      </c>
      <c r="V4" s="24">
        <v>4</v>
      </c>
      <c r="W4" s="24">
        <v>4</v>
      </c>
      <c r="X4" s="24">
        <v>4</v>
      </c>
      <c r="Y4" s="24">
        <v>4</v>
      </c>
      <c r="Z4" s="24">
        <v>1</v>
      </c>
      <c r="AA4" s="24">
        <v>3</v>
      </c>
      <c r="AB4" s="24">
        <v>2</v>
      </c>
      <c r="AC4" s="24">
        <v>4</v>
      </c>
      <c r="AD4" s="24">
        <v>4</v>
      </c>
      <c r="AE4" s="24">
        <v>4</v>
      </c>
      <c r="AF4" s="24">
        <v>3</v>
      </c>
      <c r="AG4" s="24">
        <v>1</v>
      </c>
      <c r="AH4" s="24">
        <v>4</v>
      </c>
      <c r="AI4" s="24">
        <v>4</v>
      </c>
      <c r="AJ4" s="24">
        <v>4</v>
      </c>
      <c r="AK4" s="24">
        <v>4</v>
      </c>
      <c r="AL4" s="24">
        <v>1</v>
      </c>
      <c r="AM4" s="24">
        <v>4</v>
      </c>
      <c r="AN4" s="24">
        <v>4</v>
      </c>
      <c r="AO4" s="24">
        <v>4</v>
      </c>
      <c r="AP4" s="24">
        <v>3</v>
      </c>
      <c r="AQ4" s="24">
        <v>3</v>
      </c>
      <c r="AR4" s="24">
        <v>4</v>
      </c>
      <c r="AS4" s="24">
        <v>4</v>
      </c>
      <c r="AT4" s="24">
        <v>4</v>
      </c>
      <c r="AU4" s="24">
        <v>4</v>
      </c>
      <c r="AV4" s="24">
        <v>2</v>
      </c>
      <c r="AW4" s="24">
        <v>4</v>
      </c>
      <c r="AX4" s="24">
        <v>4</v>
      </c>
      <c r="AY4" s="24">
        <v>4</v>
      </c>
      <c r="AZ4" s="24">
        <v>3</v>
      </c>
      <c r="BA4" s="24">
        <v>3</v>
      </c>
      <c r="BB4" s="24">
        <v>3</v>
      </c>
      <c r="BC4" s="24">
        <v>4</v>
      </c>
      <c r="BD4" s="24">
        <v>4</v>
      </c>
      <c r="BE4" s="5"/>
      <c r="BF4" s="5"/>
      <c r="BG4" s="5"/>
      <c r="BH4" s="5"/>
    </row>
    <row r="5" spans="1:60" ht="21" x14ac:dyDescent="0.3">
      <c r="A5" s="22">
        <v>3</v>
      </c>
      <c r="B5" s="22" t="s">
        <v>19</v>
      </c>
      <c r="C5" s="23" t="s">
        <v>5</v>
      </c>
      <c r="D5" s="37" t="s">
        <v>42</v>
      </c>
      <c r="E5" s="24">
        <v>2</v>
      </c>
      <c r="F5" s="24">
        <v>4</v>
      </c>
      <c r="G5" s="24">
        <v>3</v>
      </c>
      <c r="H5" s="24">
        <v>1</v>
      </c>
      <c r="I5" s="24">
        <v>4</v>
      </c>
      <c r="J5" s="24">
        <v>3</v>
      </c>
      <c r="K5" s="24">
        <v>1</v>
      </c>
      <c r="L5" s="24">
        <v>1</v>
      </c>
      <c r="M5" s="24">
        <v>3</v>
      </c>
      <c r="N5" s="24">
        <v>1</v>
      </c>
      <c r="O5" s="24">
        <v>4</v>
      </c>
      <c r="P5" s="24">
        <v>3</v>
      </c>
      <c r="Q5" s="24">
        <v>1</v>
      </c>
      <c r="R5" s="24">
        <v>1</v>
      </c>
      <c r="S5" s="24">
        <v>4</v>
      </c>
      <c r="T5" s="24">
        <v>4</v>
      </c>
      <c r="U5" s="24">
        <v>3</v>
      </c>
      <c r="V5" s="24">
        <v>4</v>
      </c>
      <c r="W5" s="24">
        <v>4</v>
      </c>
      <c r="X5" s="24">
        <v>1</v>
      </c>
      <c r="Y5" s="24">
        <v>4</v>
      </c>
      <c r="Z5" s="24">
        <v>1</v>
      </c>
      <c r="AA5" s="24">
        <v>3</v>
      </c>
      <c r="AB5" s="24">
        <v>2</v>
      </c>
      <c r="AC5" s="24">
        <v>4</v>
      </c>
      <c r="AD5" s="24">
        <v>4</v>
      </c>
      <c r="AE5" s="24">
        <v>4</v>
      </c>
      <c r="AF5" s="24">
        <v>3</v>
      </c>
      <c r="AG5" s="24">
        <v>1</v>
      </c>
      <c r="AH5" s="24">
        <v>4</v>
      </c>
      <c r="AI5" s="24">
        <v>3</v>
      </c>
      <c r="AJ5" s="24">
        <v>4</v>
      </c>
      <c r="AK5" s="24">
        <v>4</v>
      </c>
      <c r="AL5" s="24">
        <v>4</v>
      </c>
      <c r="AM5" s="24">
        <v>4</v>
      </c>
      <c r="AN5" s="24">
        <v>4</v>
      </c>
      <c r="AO5" s="24">
        <v>4</v>
      </c>
      <c r="AP5" s="24">
        <v>3</v>
      </c>
      <c r="AQ5" s="24">
        <v>2</v>
      </c>
      <c r="AR5" s="24">
        <v>4</v>
      </c>
      <c r="AS5" s="24">
        <v>4</v>
      </c>
      <c r="AT5" s="24">
        <v>4</v>
      </c>
      <c r="AU5" s="24">
        <v>4</v>
      </c>
      <c r="AV5" s="24">
        <v>2</v>
      </c>
      <c r="AW5" s="24">
        <v>4</v>
      </c>
      <c r="AX5" s="24">
        <v>4</v>
      </c>
      <c r="AY5" s="24">
        <v>4</v>
      </c>
      <c r="AZ5" s="24">
        <v>3</v>
      </c>
      <c r="BA5" s="24">
        <v>2</v>
      </c>
      <c r="BB5" s="24">
        <v>3</v>
      </c>
      <c r="BC5" s="24">
        <v>4</v>
      </c>
      <c r="BD5" s="24">
        <v>4</v>
      </c>
      <c r="BE5" s="1"/>
      <c r="BF5" s="1"/>
      <c r="BG5" s="1"/>
      <c r="BH5" s="1"/>
    </row>
    <row r="6" spans="1:60" ht="21" x14ac:dyDescent="0.3">
      <c r="A6" s="25">
        <v>4</v>
      </c>
      <c r="B6" s="25" t="s">
        <v>20</v>
      </c>
      <c r="C6" s="26" t="s">
        <v>5</v>
      </c>
      <c r="D6" s="37" t="s">
        <v>43</v>
      </c>
      <c r="E6" s="24">
        <v>4</v>
      </c>
      <c r="F6" s="24">
        <v>2</v>
      </c>
      <c r="G6" s="24">
        <v>4</v>
      </c>
      <c r="H6" s="24">
        <v>4</v>
      </c>
      <c r="I6" s="24">
        <v>3</v>
      </c>
      <c r="J6" s="24">
        <v>3</v>
      </c>
      <c r="K6" s="24">
        <v>4</v>
      </c>
      <c r="L6" s="24">
        <v>3</v>
      </c>
      <c r="M6" s="24">
        <v>4</v>
      </c>
      <c r="N6" s="24">
        <v>2</v>
      </c>
      <c r="O6" s="24">
        <v>4</v>
      </c>
      <c r="P6" s="24">
        <v>1</v>
      </c>
      <c r="Q6" s="24">
        <v>3</v>
      </c>
      <c r="R6" s="24">
        <v>2</v>
      </c>
      <c r="S6" s="24">
        <v>3</v>
      </c>
      <c r="T6" s="24">
        <v>3</v>
      </c>
      <c r="U6" s="24">
        <v>2</v>
      </c>
      <c r="V6" s="24">
        <v>4</v>
      </c>
      <c r="W6" s="24">
        <v>4</v>
      </c>
      <c r="X6" s="24">
        <v>3</v>
      </c>
      <c r="Y6" s="24">
        <v>4</v>
      </c>
      <c r="Z6" s="24">
        <v>3</v>
      </c>
      <c r="AA6" s="24">
        <v>3</v>
      </c>
      <c r="AB6" s="24">
        <v>2</v>
      </c>
      <c r="AC6" s="24">
        <v>4</v>
      </c>
      <c r="AD6" s="24">
        <v>1</v>
      </c>
      <c r="AE6" s="24">
        <v>1</v>
      </c>
      <c r="AF6" s="24">
        <v>3</v>
      </c>
      <c r="AG6" s="24">
        <v>1</v>
      </c>
      <c r="AH6" s="24">
        <v>1</v>
      </c>
      <c r="AI6" s="24">
        <v>4</v>
      </c>
      <c r="AJ6" s="24">
        <v>4</v>
      </c>
      <c r="AK6" s="24">
        <v>3</v>
      </c>
      <c r="AL6" s="24">
        <v>4</v>
      </c>
      <c r="AM6" s="24">
        <v>4</v>
      </c>
      <c r="AN6" s="24">
        <v>4</v>
      </c>
      <c r="AO6" s="24">
        <v>4</v>
      </c>
      <c r="AP6" s="24">
        <v>4</v>
      </c>
      <c r="AQ6" s="24">
        <v>3</v>
      </c>
      <c r="AR6" s="24">
        <v>4</v>
      </c>
      <c r="AS6" s="24">
        <v>4</v>
      </c>
      <c r="AT6" s="24">
        <v>4</v>
      </c>
      <c r="AU6" s="24">
        <v>4</v>
      </c>
      <c r="AV6" s="24">
        <v>2</v>
      </c>
      <c r="AW6" s="24">
        <v>4</v>
      </c>
      <c r="AX6" s="24">
        <v>4</v>
      </c>
      <c r="AY6" s="24">
        <v>4</v>
      </c>
      <c r="AZ6" s="24">
        <v>1</v>
      </c>
      <c r="BA6" s="24">
        <v>1</v>
      </c>
      <c r="BB6" s="24">
        <v>3</v>
      </c>
      <c r="BC6" s="24">
        <v>1</v>
      </c>
      <c r="BD6" s="24">
        <v>1</v>
      </c>
      <c r="BE6" s="5"/>
      <c r="BF6" s="5"/>
      <c r="BG6" s="5"/>
      <c r="BH6" s="5"/>
    </row>
    <row r="7" spans="1:60" ht="21" x14ac:dyDescent="0.3">
      <c r="A7" s="22">
        <v>5</v>
      </c>
      <c r="B7" s="22" t="s">
        <v>21</v>
      </c>
      <c r="C7" s="23" t="s">
        <v>5</v>
      </c>
      <c r="D7" s="37" t="s">
        <v>44</v>
      </c>
      <c r="E7" s="24">
        <v>3</v>
      </c>
      <c r="F7" s="24">
        <v>3</v>
      </c>
      <c r="G7" s="24">
        <v>1</v>
      </c>
      <c r="H7" s="24">
        <v>3</v>
      </c>
      <c r="I7" s="24">
        <v>4</v>
      </c>
      <c r="J7" s="24">
        <v>1</v>
      </c>
      <c r="K7" s="24">
        <v>2</v>
      </c>
      <c r="L7" s="24">
        <v>4</v>
      </c>
      <c r="M7" s="24">
        <v>4</v>
      </c>
      <c r="N7" s="24">
        <v>2</v>
      </c>
      <c r="O7" s="24">
        <v>3</v>
      </c>
      <c r="P7" s="24">
        <v>3</v>
      </c>
      <c r="Q7" s="24">
        <v>3</v>
      </c>
      <c r="R7" s="24">
        <v>4</v>
      </c>
      <c r="S7" s="24">
        <v>4</v>
      </c>
      <c r="T7" s="24">
        <v>4</v>
      </c>
      <c r="U7" s="24">
        <v>3</v>
      </c>
      <c r="V7" s="24">
        <v>3</v>
      </c>
      <c r="W7" s="24">
        <v>3</v>
      </c>
      <c r="X7" s="24">
        <v>3</v>
      </c>
      <c r="Y7" s="24">
        <v>1</v>
      </c>
      <c r="Z7" s="24">
        <v>4</v>
      </c>
      <c r="AA7" s="24">
        <v>2</v>
      </c>
      <c r="AB7" s="24">
        <v>3</v>
      </c>
      <c r="AC7" s="24">
        <v>3</v>
      </c>
      <c r="AD7" s="24">
        <v>3</v>
      </c>
      <c r="AE7" s="24">
        <v>4</v>
      </c>
      <c r="AF7" s="24">
        <v>2</v>
      </c>
      <c r="AG7" s="24">
        <v>2</v>
      </c>
      <c r="AH7" s="24">
        <v>3</v>
      </c>
      <c r="AI7" s="24">
        <v>4</v>
      </c>
      <c r="AJ7" s="24">
        <v>3</v>
      </c>
      <c r="AK7" s="24">
        <v>3</v>
      </c>
      <c r="AL7" s="24">
        <v>3</v>
      </c>
      <c r="AM7" s="24">
        <v>3</v>
      </c>
      <c r="AN7" s="24">
        <v>4</v>
      </c>
      <c r="AO7" s="24">
        <v>4</v>
      </c>
      <c r="AP7" s="24">
        <v>2</v>
      </c>
      <c r="AQ7" s="24">
        <v>2</v>
      </c>
      <c r="AR7" s="24">
        <v>2</v>
      </c>
      <c r="AS7" s="24">
        <v>3</v>
      </c>
      <c r="AT7" s="24">
        <v>2</v>
      </c>
      <c r="AU7" s="24">
        <v>3</v>
      </c>
      <c r="AV7" s="24">
        <v>3</v>
      </c>
      <c r="AW7" s="24">
        <v>2</v>
      </c>
      <c r="AX7" s="24">
        <v>3</v>
      </c>
      <c r="AY7" s="24">
        <v>3</v>
      </c>
      <c r="AZ7" s="24">
        <v>3</v>
      </c>
      <c r="BA7" s="24">
        <v>2</v>
      </c>
      <c r="BB7" s="24">
        <v>2</v>
      </c>
      <c r="BC7" s="24">
        <v>3</v>
      </c>
      <c r="BD7" s="24">
        <v>4</v>
      </c>
      <c r="BE7" s="1"/>
      <c r="BF7" s="1"/>
      <c r="BG7" s="1"/>
      <c r="BH7" s="1"/>
    </row>
    <row r="8" spans="1:60" ht="21" x14ac:dyDescent="0.3">
      <c r="A8" s="25">
        <v>6</v>
      </c>
      <c r="B8" s="25" t="s">
        <v>22</v>
      </c>
      <c r="C8" s="26" t="s">
        <v>5</v>
      </c>
      <c r="D8" s="37" t="s">
        <v>45</v>
      </c>
      <c r="E8" s="24">
        <v>2</v>
      </c>
      <c r="F8" s="24">
        <v>2</v>
      </c>
      <c r="G8" s="24">
        <v>3</v>
      </c>
      <c r="H8" s="24">
        <v>2</v>
      </c>
      <c r="I8" s="24">
        <v>4</v>
      </c>
      <c r="J8" s="24">
        <v>3</v>
      </c>
      <c r="K8" s="24">
        <v>2</v>
      </c>
      <c r="L8" s="24">
        <v>4</v>
      </c>
      <c r="M8" s="24">
        <v>4</v>
      </c>
      <c r="N8" s="24">
        <v>3</v>
      </c>
      <c r="O8" s="24">
        <v>1</v>
      </c>
      <c r="P8" s="24">
        <v>3</v>
      </c>
      <c r="Q8" s="24">
        <v>1</v>
      </c>
      <c r="R8" s="24">
        <v>2</v>
      </c>
      <c r="S8" s="24">
        <v>3</v>
      </c>
      <c r="T8" s="24">
        <v>4</v>
      </c>
      <c r="U8" s="24">
        <v>3</v>
      </c>
      <c r="V8" s="24">
        <v>3</v>
      </c>
      <c r="W8" s="24">
        <v>3</v>
      </c>
      <c r="X8" s="24">
        <v>3</v>
      </c>
      <c r="Y8" s="24">
        <v>3</v>
      </c>
      <c r="Z8" s="24">
        <v>2</v>
      </c>
      <c r="AA8" s="24">
        <v>4</v>
      </c>
      <c r="AB8" s="24">
        <v>2</v>
      </c>
      <c r="AC8" s="24">
        <v>4</v>
      </c>
      <c r="AD8" s="24">
        <v>4</v>
      </c>
      <c r="AE8" s="24">
        <v>2</v>
      </c>
      <c r="AF8" s="24">
        <v>3</v>
      </c>
      <c r="AG8" s="24">
        <v>3</v>
      </c>
      <c r="AH8" s="24">
        <v>2</v>
      </c>
      <c r="AI8" s="24">
        <v>4</v>
      </c>
      <c r="AJ8" s="24">
        <v>3</v>
      </c>
      <c r="AK8" s="24">
        <v>2</v>
      </c>
      <c r="AL8" s="24">
        <v>2</v>
      </c>
      <c r="AM8" s="24">
        <v>3</v>
      </c>
      <c r="AN8" s="24">
        <v>2</v>
      </c>
      <c r="AO8" s="24">
        <v>2</v>
      </c>
      <c r="AP8" s="24">
        <v>4</v>
      </c>
      <c r="AQ8" s="24">
        <v>4</v>
      </c>
      <c r="AR8" s="24">
        <v>3</v>
      </c>
      <c r="AS8" s="24">
        <v>3</v>
      </c>
      <c r="AT8" s="24">
        <v>3</v>
      </c>
      <c r="AU8" s="24">
        <v>2</v>
      </c>
      <c r="AV8" s="24">
        <v>2</v>
      </c>
      <c r="AW8" s="24">
        <v>2</v>
      </c>
      <c r="AX8" s="24">
        <v>2</v>
      </c>
      <c r="AY8" s="24">
        <v>4</v>
      </c>
      <c r="AZ8" s="24">
        <v>4</v>
      </c>
      <c r="BA8" s="24">
        <v>2</v>
      </c>
      <c r="BB8" s="24">
        <v>4</v>
      </c>
      <c r="BC8" s="24">
        <v>4</v>
      </c>
      <c r="BD8" s="24">
        <v>2</v>
      </c>
      <c r="BE8" s="5"/>
      <c r="BF8" s="5"/>
      <c r="BG8" s="5"/>
      <c r="BH8" s="5"/>
    </row>
    <row r="9" spans="1:60" ht="21" x14ac:dyDescent="0.3">
      <c r="A9" s="22">
        <v>7</v>
      </c>
      <c r="B9" s="22" t="s">
        <v>23</v>
      </c>
      <c r="C9" s="23" t="s">
        <v>5</v>
      </c>
      <c r="D9" s="37" t="s">
        <v>46</v>
      </c>
      <c r="E9" s="24">
        <v>2</v>
      </c>
      <c r="F9" s="24">
        <v>2</v>
      </c>
      <c r="G9" s="24">
        <v>4</v>
      </c>
      <c r="H9" s="24">
        <v>4</v>
      </c>
      <c r="I9" s="24">
        <v>4</v>
      </c>
      <c r="J9" s="24">
        <v>3</v>
      </c>
      <c r="K9" s="24">
        <v>3</v>
      </c>
      <c r="L9" s="24">
        <v>2</v>
      </c>
      <c r="M9" s="24">
        <v>4</v>
      </c>
      <c r="N9" s="24">
        <v>3</v>
      </c>
      <c r="O9" s="24">
        <v>3</v>
      </c>
      <c r="P9" s="24">
        <v>2</v>
      </c>
      <c r="Q9" s="24">
        <v>3</v>
      </c>
      <c r="R9" s="24">
        <v>3</v>
      </c>
      <c r="S9" s="24">
        <v>2</v>
      </c>
      <c r="T9" s="24">
        <v>4</v>
      </c>
      <c r="U9" s="24">
        <v>2</v>
      </c>
      <c r="V9" s="24">
        <v>2</v>
      </c>
      <c r="W9" s="24">
        <v>4</v>
      </c>
      <c r="X9" s="24">
        <v>4</v>
      </c>
      <c r="Y9" s="24">
        <v>3</v>
      </c>
      <c r="Z9" s="24">
        <v>2</v>
      </c>
      <c r="AA9" s="24">
        <v>4</v>
      </c>
      <c r="AB9" s="24">
        <v>2</v>
      </c>
      <c r="AC9" s="24">
        <v>2</v>
      </c>
      <c r="AD9" s="24">
        <v>2</v>
      </c>
      <c r="AE9" s="24">
        <v>3</v>
      </c>
      <c r="AF9" s="24">
        <v>2</v>
      </c>
      <c r="AG9" s="24">
        <v>3</v>
      </c>
      <c r="AH9" s="24">
        <v>2</v>
      </c>
      <c r="AI9" s="24">
        <v>4</v>
      </c>
      <c r="AJ9" s="24">
        <v>2</v>
      </c>
      <c r="AK9" s="24">
        <v>3</v>
      </c>
      <c r="AL9" s="24">
        <v>2</v>
      </c>
      <c r="AM9" s="24">
        <v>2</v>
      </c>
      <c r="AN9" s="24">
        <v>3</v>
      </c>
      <c r="AO9" s="24">
        <v>3</v>
      </c>
      <c r="AP9" s="24">
        <v>2</v>
      </c>
      <c r="AQ9" s="24">
        <v>3</v>
      </c>
      <c r="AR9" s="24">
        <v>3</v>
      </c>
      <c r="AS9" s="24">
        <v>3</v>
      </c>
      <c r="AT9" s="24">
        <v>3</v>
      </c>
      <c r="AU9" s="24">
        <v>3</v>
      </c>
      <c r="AV9" s="24">
        <v>2</v>
      </c>
      <c r="AW9" s="24">
        <v>3</v>
      </c>
      <c r="AX9" s="24">
        <v>2</v>
      </c>
      <c r="AY9" s="24">
        <v>1</v>
      </c>
      <c r="AZ9" s="24">
        <v>3</v>
      </c>
      <c r="BA9" s="24">
        <v>2</v>
      </c>
      <c r="BB9" s="24">
        <v>2</v>
      </c>
      <c r="BC9" s="24">
        <v>3</v>
      </c>
      <c r="BD9" s="24">
        <v>2</v>
      </c>
      <c r="BE9" s="1"/>
      <c r="BF9" s="1"/>
      <c r="BG9" s="1"/>
      <c r="BH9" s="1"/>
    </row>
    <row r="10" spans="1:60" ht="21" x14ac:dyDescent="0.3">
      <c r="A10" s="25">
        <v>8</v>
      </c>
      <c r="B10" s="25" t="s">
        <v>24</v>
      </c>
      <c r="C10" s="26" t="s">
        <v>5</v>
      </c>
      <c r="D10" s="37" t="s">
        <v>58</v>
      </c>
      <c r="E10" s="24">
        <v>4</v>
      </c>
      <c r="F10" s="24">
        <v>1</v>
      </c>
      <c r="G10" s="24">
        <v>1</v>
      </c>
      <c r="H10" s="24">
        <v>3</v>
      </c>
      <c r="I10" s="24">
        <v>1</v>
      </c>
      <c r="J10" s="24">
        <v>3</v>
      </c>
      <c r="K10" s="24">
        <v>4</v>
      </c>
      <c r="L10" s="24">
        <v>2</v>
      </c>
      <c r="M10" s="24">
        <v>2</v>
      </c>
      <c r="N10" s="24">
        <v>3</v>
      </c>
      <c r="O10" s="24">
        <v>2</v>
      </c>
      <c r="P10" s="24">
        <v>3</v>
      </c>
      <c r="Q10" s="24">
        <v>1</v>
      </c>
      <c r="R10" s="24">
        <v>3</v>
      </c>
      <c r="S10" s="24">
        <v>2</v>
      </c>
      <c r="T10" s="24">
        <v>3</v>
      </c>
      <c r="U10" s="24">
        <v>2</v>
      </c>
      <c r="V10" s="24">
        <v>3</v>
      </c>
      <c r="W10" s="24">
        <v>2</v>
      </c>
      <c r="X10" s="24">
        <v>3</v>
      </c>
      <c r="Y10" s="24">
        <v>1</v>
      </c>
      <c r="Z10" s="24">
        <v>2</v>
      </c>
      <c r="AA10" s="24">
        <v>4</v>
      </c>
      <c r="AB10" s="24">
        <v>2</v>
      </c>
      <c r="AC10" s="24">
        <v>4</v>
      </c>
      <c r="AD10" s="24">
        <v>3</v>
      </c>
      <c r="AE10" s="24">
        <v>3</v>
      </c>
      <c r="AF10" s="24">
        <v>3</v>
      </c>
      <c r="AG10" s="24">
        <v>3</v>
      </c>
      <c r="AH10" s="24">
        <v>2</v>
      </c>
      <c r="AI10" s="24">
        <v>2</v>
      </c>
      <c r="AJ10" s="24">
        <v>3</v>
      </c>
      <c r="AK10" s="24">
        <v>4</v>
      </c>
      <c r="AL10" s="24">
        <v>3</v>
      </c>
      <c r="AM10" s="24">
        <v>4</v>
      </c>
      <c r="AN10" s="24">
        <v>3</v>
      </c>
      <c r="AO10" s="24">
        <v>4</v>
      </c>
      <c r="AP10" s="24">
        <v>4</v>
      </c>
      <c r="AQ10" s="24">
        <v>2</v>
      </c>
      <c r="AR10" s="24">
        <v>3</v>
      </c>
      <c r="AS10" s="24">
        <v>4</v>
      </c>
      <c r="AT10" s="24">
        <v>4</v>
      </c>
      <c r="AU10" s="24">
        <v>3</v>
      </c>
      <c r="AV10" s="24">
        <v>3</v>
      </c>
      <c r="AW10" s="24">
        <v>2</v>
      </c>
      <c r="AX10" s="24">
        <v>2</v>
      </c>
      <c r="AY10" s="24">
        <v>3</v>
      </c>
      <c r="AZ10" s="24">
        <v>2</v>
      </c>
      <c r="BA10" s="24">
        <v>2</v>
      </c>
      <c r="BB10" s="24">
        <v>3</v>
      </c>
      <c r="BC10" s="24">
        <v>2</v>
      </c>
      <c r="BD10" s="24">
        <v>1</v>
      </c>
      <c r="BE10" s="5"/>
      <c r="BF10" s="5"/>
      <c r="BG10" s="5"/>
      <c r="BH10" s="5"/>
    </row>
    <row r="11" spans="1:60" ht="21" x14ac:dyDescent="0.3">
      <c r="A11" s="22">
        <v>9</v>
      </c>
      <c r="B11" s="22" t="s">
        <v>25</v>
      </c>
      <c r="C11" s="23" t="s">
        <v>5</v>
      </c>
      <c r="D11" s="37" t="s">
        <v>47</v>
      </c>
      <c r="E11" s="24">
        <v>2</v>
      </c>
      <c r="F11" s="24">
        <v>1</v>
      </c>
      <c r="G11" s="24">
        <v>4</v>
      </c>
      <c r="H11" s="24">
        <v>4</v>
      </c>
      <c r="I11" s="24">
        <v>2</v>
      </c>
      <c r="J11" s="24">
        <v>3</v>
      </c>
      <c r="K11" s="24">
        <v>4</v>
      </c>
      <c r="L11" s="24">
        <v>4</v>
      </c>
      <c r="M11" s="24">
        <v>2</v>
      </c>
      <c r="N11" s="24">
        <v>1</v>
      </c>
      <c r="O11" s="24">
        <v>4</v>
      </c>
      <c r="P11" s="24">
        <v>1</v>
      </c>
      <c r="Q11" s="24">
        <v>4</v>
      </c>
      <c r="R11" s="24">
        <v>4</v>
      </c>
      <c r="S11" s="24">
        <v>2</v>
      </c>
      <c r="T11" s="24">
        <v>4</v>
      </c>
      <c r="U11" s="24">
        <v>3</v>
      </c>
      <c r="V11" s="24">
        <v>4</v>
      </c>
      <c r="W11" s="24">
        <v>4</v>
      </c>
      <c r="X11" s="24">
        <v>4</v>
      </c>
      <c r="Y11" s="24">
        <v>4</v>
      </c>
      <c r="Z11" s="24">
        <v>1</v>
      </c>
      <c r="AA11" s="24">
        <v>3</v>
      </c>
      <c r="AB11" s="24">
        <v>2</v>
      </c>
      <c r="AC11" s="24">
        <v>4</v>
      </c>
      <c r="AD11" s="24">
        <v>4</v>
      </c>
      <c r="AE11" s="24">
        <v>4</v>
      </c>
      <c r="AF11" s="24">
        <v>3</v>
      </c>
      <c r="AG11" s="24">
        <v>1</v>
      </c>
      <c r="AH11" s="24">
        <v>4</v>
      </c>
      <c r="AI11" s="24">
        <v>4</v>
      </c>
      <c r="AJ11" s="24">
        <v>4</v>
      </c>
      <c r="AK11" s="24">
        <v>4</v>
      </c>
      <c r="AL11" s="24">
        <v>1</v>
      </c>
      <c r="AM11" s="24">
        <v>4</v>
      </c>
      <c r="AN11" s="24">
        <v>4</v>
      </c>
      <c r="AO11" s="24">
        <v>4</v>
      </c>
      <c r="AP11" s="24">
        <v>3</v>
      </c>
      <c r="AQ11" s="24">
        <v>3</v>
      </c>
      <c r="AR11" s="24">
        <v>4</v>
      </c>
      <c r="AS11" s="24">
        <v>4</v>
      </c>
      <c r="AT11" s="24">
        <v>4</v>
      </c>
      <c r="AU11" s="24">
        <v>4</v>
      </c>
      <c r="AV11" s="24">
        <v>2</v>
      </c>
      <c r="AW11" s="24">
        <v>4</v>
      </c>
      <c r="AX11" s="24">
        <v>4</v>
      </c>
      <c r="AY11" s="24">
        <v>4</v>
      </c>
      <c r="AZ11" s="24">
        <v>3</v>
      </c>
      <c r="BA11" s="24">
        <v>3</v>
      </c>
      <c r="BB11" s="24">
        <v>3</v>
      </c>
      <c r="BC11" s="24">
        <v>4</v>
      </c>
      <c r="BD11" s="24">
        <v>4</v>
      </c>
      <c r="BE11" s="1"/>
      <c r="BF11" s="1"/>
      <c r="BG11" s="1"/>
      <c r="BH11" s="1"/>
    </row>
    <row r="12" spans="1:60" ht="21" x14ac:dyDescent="0.3">
      <c r="A12" s="25">
        <v>10</v>
      </c>
      <c r="B12" s="25" t="s">
        <v>26</v>
      </c>
      <c r="C12" s="26" t="s">
        <v>5</v>
      </c>
      <c r="D12" s="38" t="s">
        <v>48</v>
      </c>
      <c r="E12" s="24">
        <v>2</v>
      </c>
      <c r="F12" s="24">
        <v>4</v>
      </c>
      <c r="G12" s="24">
        <v>3</v>
      </c>
      <c r="H12" s="24">
        <v>1</v>
      </c>
      <c r="I12" s="24">
        <v>4</v>
      </c>
      <c r="J12" s="24">
        <v>3</v>
      </c>
      <c r="K12" s="24">
        <v>1</v>
      </c>
      <c r="L12" s="24">
        <v>1</v>
      </c>
      <c r="M12" s="24">
        <v>3</v>
      </c>
      <c r="N12" s="24">
        <v>1</v>
      </c>
      <c r="O12" s="24">
        <v>4</v>
      </c>
      <c r="P12" s="24">
        <v>3</v>
      </c>
      <c r="Q12" s="24">
        <v>1</v>
      </c>
      <c r="R12" s="24">
        <v>1</v>
      </c>
      <c r="S12" s="24">
        <v>4</v>
      </c>
      <c r="T12" s="24">
        <v>4</v>
      </c>
      <c r="U12" s="24">
        <v>3</v>
      </c>
      <c r="V12" s="24">
        <v>4</v>
      </c>
      <c r="W12" s="24">
        <v>4</v>
      </c>
      <c r="X12" s="24">
        <v>1</v>
      </c>
      <c r="Y12" s="24">
        <v>4</v>
      </c>
      <c r="Z12" s="24">
        <v>1</v>
      </c>
      <c r="AA12" s="24">
        <v>3</v>
      </c>
      <c r="AB12" s="24">
        <v>2</v>
      </c>
      <c r="AC12" s="24">
        <v>4</v>
      </c>
      <c r="AD12" s="24">
        <v>4</v>
      </c>
      <c r="AE12" s="24">
        <v>4</v>
      </c>
      <c r="AF12" s="24">
        <v>3</v>
      </c>
      <c r="AG12" s="24">
        <v>1</v>
      </c>
      <c r="AH12" s="24">
        <v>4</v>
      </c>
      <c r="AI12" s="24">
        <v>3</v>
      </c>
      <c r="AJ12" s="24">
        <v>4</v>
      </c>
      <c r="AK12" s="24">
        <v>4</v>
      </c>
      <c r="AL12" s="24">
        <v>4</v>
      </c>
      <c r="AM12" s="24">
        <v>4</v>
      </c>
      <c r="AN12" s="24">
        <v>4</v>
      </c>
      <c r="AO12" s="24">
        <v>4</v>
      </c>
      <c r="AP12" s="24">
        <v>3</v>
      </c>
      <c r="AQ12" s="24">
        <v>2</v>
      </c>
      <c r="AR12" s="24">
        <v>4</v>
      </c>
      <c r="AS12" s="24">
        <v>4</v>
      </c>
      <c r="AT12" s="24">
        <v>4</v>
      </c>
      <c r="AU12" s="24">
        <v>4</v>
      </c>
      <c r="AV12" s="24">
        <v>2</v>
      </c>
      <c r="AW12" s="24">
        <v>4</v>
      </c>
      <c r="AX12" s="24">
        <v>4</v>
      </c>
      <c r="AY12" s="24">
        <v>4</v>
      </c>
      <c r="AZ12" s="24">
        <v>3</v>
      </c>
      <c r="BA12" s="24">
        <v>2</v>
      </c>
      <c r="BB12" s="24">
        <v>3</v>
      </c>
      <c r="BC12" s="24">
        <v>4</v>
      </c>
      <c r="BD12" s="24">
        <v>4</v>
      </c>
      <c r="BE12" s="5"/>
      <c r="BF12" s="5"/>
      <c r="BG12" s="5"/>
      <c r="BH12" s="5"/>
    </row>
    <row r="13" spans="1:60" ht="21" x14ac:dyDescent="0.3">
      <c r="A13" s="22">
        <v>11</v>
      </c>
      <c r="B13" s="22" t="s">
        <v>27</v>
      </c>
      <c r="C13" s="23" t="s">
        <v>5</v>
      </c>
      <c r="D13" s="38" t="s">
        <v>49</v>
      </c>
      <c r="E13" s="24">
        <v>4</v>
      </c>
      <c r="F13" s="24">
        <v>4</v>
      </c>
      <c r="G13" s="24">
        <v>4</v>
      </c>
      <c r="H13" s="24">
        <v>3</v>
      </c>
      <c r="I13" s="24">
        <v>4</v>
      </c>
      <c r="J13" s="24">
        <v>3</v>
      </c>
      <c r="K13" s="24">
        <v>3</v>
      </c>
      <c r="L13" s="24">
        <v>2</v>
      </c>
      <c r="M13" s="24">
        <v>4</v>
      </c>
      <c r="N13" s="24">
        <v>3</v>
      </c>
      <c r="O13" s="24">
        <v>3</v>
      </c>
      <c r="P13" s="24">
        <v>2</v>
      </c>
      <c r="Q13" s="24">
        <v>3</v>
      </c>
      <c r="R13" s="24">
        <v>3</v>
      </c>
      <c r="S13" s="24">
        <v>2</v>
      </c>
      <c r="T13" s="24">
        <v>4</v>
      </c>
      <c r="U13" s="24">
        <v>2</v>
      </c>
      <c r="V13" s="24">
        <v>2</v>
      </c>
      <c r="W13" s="24">
        <v>4</v>
      </c>
      <c r="X13" s="24">
        <v>4</v>
      </c>
      <c r="Y13" s="24">
        <v>3</v>
      </c>
      <c r="Z13" s="24">
        <v>2</v>
      </c>
      <c r="AA13" s="24">
        <v>4</v>
      </c>
      <c r="AB13" s="24">
        <v>2</v>
      </c>
      <c r="AC13" s="24">
        <v>2</v>
      </c>
      <c r="AD13" s="24">
        <v>2</v>
      </c>
      <c r="AE13" s="24">
        <v>3</v>
      </c>
      <c r="AF13" s="24">
        <v>2</v>
      </c>
      <c r="AG13" s="24">
        <v>3</v>
      </c>
      <c r="AH13" s="24">
        <v>2</v>
      </c>
      <c r="AI13" s="24">
        <v>4</v>
      </c>
      <c r="AJ13" s="24">
        <v>2</v>
      </c>
      <c r="AK13" s="24">
        <v>3</v>
      </c>
      <c r="AL13" s="24">
        <v>2</v>
      </c>
      <c r="AM13" s="24">
        <v>2</v>
      </c>
      <c r="AN13" s="24">
        <v>3</v>
      </c>
      <c r="AO13" s="24">
        <v>3</v>
      </c>
      <c r="AP13" s="24">
        <v>2</v>
      </c>
      <c r="AQ13" s="24">
        <v>3</v>
      </c>
      <c r="AR13" s="24">
        <v>3</v>
      </c>
      <c r="AS13" s="24">
        <v>3</v>
      </c>
      <c r="AT13" s="24">
        <v>3</v>
      </c>
      <c r="AU13" s="24">
        <v>3</v>
      </c>
      <c r="AV13" s="24">
        <v>2</v>
      </c>
      <c r="AW13" s="24">
        <v>3</v>
      </c>
      <c r="AX13" s="24">
        <v>2</v>
      </c>
      <c r="AY13" s="24">
        <v>1</v>
      </c>
      <c r="AZ13" s="24">
        <v>3</v>
      </c>
      <c r="BA13" s="24">
        <v>2</v>
      </c>
      <c r="BB13" s="24">
        <v>2</v>
      </c>
      <c r="BC13" s="24">
        <v>3</v>
      </c>
      <c r="BD13" s="24">
        <v>2</v>
      </c>
      <c r="BE13" s="1"/>
      <c r="BF13" s="1"/>
      <c r="BG13" s="1"/>
      <c r="BH13" s="1"/>
    </row>
    <row r="14" spans="1:60" ht="21" x14ac:dyDescent="0.3">
      <c r="A14" s="25">
        <v>12</v>
      </c>
      <c r="B14" s="25" t="s">
        <v>28</v>
      </c>
      <c r="C14" s="26" t="s">
        <v>5</v>
      </c>
      <c r="D14" s="38" t="s">
        <v>50</v>
      </c>
      <c r="E14" s="24">
        <v>3</v>
      </c>
      <c r="F14" s="24">
        <v>2</v>
      </c>
      <c r="G14" s="24">
        <v>1</v>
      </c>
      <c r="H14" s="24">
        <v>3</v>
      </c>
      <c r="I14" s="24">
        <v>4</v>
      </c>
      <c r="J14" s="24">
        <v>1</v>
      </c>
      <c r="K14" s="24">
        <v>2</v>
      </c>
      <c r="L14" s="24">
        <v>4</v>
      </c>
      <c r="M14" s="24">
        <v>3</v>
      </c>
      <c r="N14" s="24">
        <v>2</v>
      </c>
      <c r="O14" s="24">
        <v>3</v>
      </c>
      <c r="P14" s="24">
        <v>3</v>
      </c>
      <c r="Q14" s="24">
        <v>3</v>
      </c>
      <c r="R14" s="24">
        <v>4</v>
      </c>
      <c r="S14" s="24">
        <v>4</v>
      </c>
      <c r="T14" s="24">
        <v>4</v>
      </c>
      <c r="U14" s="24">
        <v>3</v>
      </c>
      <c r="V14" s="24">
        <v>3</v>
      </c>
      <c r="W14" s="24">
        <v>3</v>
      </c>
      <c r="X14" s="24">
        <v>3</v>
      </c>
      <c r="Y14" s="24">
        <v>1</v>
      </c>
      <c r="Z14" s="24">
        <v>4</v>
      </c>
      <c r="AA14" s="24">
        <v>2</v>
      </c>
      <c r="AB14" s="24">
        <v>3</v>
      </c>
      <c r="AC14" s="24">
        <v>3</v>
      </c>
      <c r="AD14" s="24">
        <v>3</v>
      </c>
      <c r="AE14" s="24">
        <v>4</v>
      </c>
      <c r="AF14" s="24">
        <v>2</v>
      </c>
      <c r="AG14" s="24">
        <v>2</v>
      </c>
      <c r="AH14" s="24">
        <v>3</v>
      </c>
      <c r="AI14" s="24">
        <v>4</v>
      </c>
      <c r="AJ14" s="24">
        <v>3</v>
      </c>
      <c r="AK14" s="24">
        <v>3</v>
      </c>
      <c r="AL14" s="24">
        <v>3</v>
      </c>
      <c r="AM14" s="24">
        <v>3</v>
      </c>
      <c r="AN14" s="24">
        <v>4</v>
      </c>
      <c r="AO14" s="24">
        <v>4</v>
      </c>
      <c r="AP14" s="24">
        <v>2</v>
      </c>
      <c r="AQ14" s="24">
        <v>2</v>
      </c>
      <c r="AR14" s="24">
        <v>2</v>
      </c>
      <c r="AS14" s="24">
        <v>3</v>
      </c>
      <c r="AT14" s="24">
        <v>2</v>
      </c>
      <c r="AU14" s="24">
        <v>3</v>
      </c>
      <c r="AV14" s="24">
        <v>3</v>
      </c>
      <c r="AW14" s="24">
        <v>2</v>
      </c>
      <c r="AX14" s="24">
        <v>3</v>
      </c>
      <c r="AY14" s="24">
        <v>3</v>
      </c>
      <c r="AZ14" s="24">
        <v>3</v>
      </c>
      <c r="BA14" s="24">
        <v>2</v>
      </c>
      <c r="BB14" s="24">
        <v>2</v>
      </c>
      <c r="BC14" s="24">
        <v>3</v>
      </c>
      <c r="BD14" s="24">
        <v>4</v>
      </c>
      <c r="BE14" s="5"/>
      <c r="BF14" s="5"/>
      <c r="BG14" s="5"/>
      <c r="BH14" s="5"/>
    </row>
    <row r="15" spans="1:60" ht="21" x14ac:dyDescent="0.3">
      <c r="A15" s="22">
        <v>13</v>
      </c>
      <c r="B15" s="22" t="s">
        <v>29</v>
      </c>
      <c r="C15" s="23" t="s">
        <v>5</v>
      </c>
      <c r="D15" s="38" t="s">
        <v>51</v>
      </c>
      <c r="E15" s="24">
        <v>2</v>
      </c>
      <c r="F15" s="24">
        <v>2</v>
      </c>
      <c r="G15" s="24">
        <v>3</v>
      </c>
      <c r="H15" s="24">
        <v>1</v>
      </c>
      <c r="I15" s="24">
        <v>4</v>
      </c>
      <c r="J15" s="24">
        <v>3</v>
      </c>
      <c r="K15" s="24">
        <v>2</v>
      </c>
      <c r="L15" s="24">
        <v>4</v>
      </c>
      <c r="M15" s="24">
        <v>4</v>
      </c>
      <c r="N15" s="24">
        <v>3</v>
      </c>
      <c r="O15" s="24">
        <v>1</v>
      </c>
      <c r="P15" s="24">
        <v>3</v>
      </c>
      <c r="Q15" s="24">
        <v>1</v>
      </c>
      <c r="R15" s="24">
        <v>2</v>
      </c>
      <c r="S15" s="24">
        <v>3</v>
      </c>
      <c r="T15" s="24">
        <v>4</v>
      </c>
      <c r="U15" s="24">
        <v>3</v>
      </c>
      <c r="V15" s="24">
        <v>3</v>
      </c>
      <c r="W15" s="24">
        <v>3</v>
      </c>
      <c r="X15" s="24">
        <v>3</v>
      </c>
      <c r="Y15" s="24">
        <v>3</v>
      </c>
      <c r="Z15" s="24">
        <v>2</v>
      </c>
      <c r="AA15" s="24">
        <v>4</v>
      </c>
      <c r="AB15" s="24">
        <v>2</v>
      </c>
      <c r="AC15" s="24">
        <v>4</v>
      </c>
      <c r="AD15" s="24">
        <v>4</v>
      </c>
      <c r="AE15" s="24">
        <v>2</v>
      </c>
      <c r="AF15" s="24">
        <v>3</v>
      </c>
      <c r="AG15" s="24">
        <v>3</v>
      </c>
      <c r="AH15" s="24">
        <v>2</v>
      </c>
      <c r="AI15" s="24">
        <v>4</v>
      </c>
      <c r="AJ15" s="24">
        <v>3</v>
      </c>
      <c r="AK15" s="24">
        <v>2</v>
      </c>
      <c r="AL15" s="24">
        <v>2</v>
      </c>
      <c r="AM15" s="24">
        <v>3</v>
      </c>
      <c r="AN15" s="24">
        <v>2</v>
      </c>
      <c r="AO15" s="24">
        <v>2</v>
      </c>
      <c r="AP15" s="24">
        <v>4</v>
      </c>
      <c r="AQ15" s="24">
        <v>4</v>
      </c>
      <c r="AR15" s="24">
        <v>3</v>
      </c>
      <c r="AS15" s="24">
        <v>3</v>
      </c>
      <c r="AT15" s="24">
        <v>3</v>
      </c>
      <c r="AU15" s="24">
        <v>2</v>
      </c>
      <c r="AV15" s="24">
        <v>2</v>
      </c>
      <c r="AW15" s="24">
        <v>2</v>
      </c>
      <c r="AX15" s="24">
        <v>2</v>
      </c>
      <c r="AY15" s="24">
        <v>4</v>
      </c>
      <c r="AZ15" s="24">
        <v>4</v>
      </c>
      <c r="BA15" s="24">
        <v>2</v>
      </c>
      <c r="BB15" s="24">
        <v>4</v>
      </c>
      <c r="BC15" s="24">
        <v>4</v>
      </c>
      <c r="BD15" s="24">
        <v>2</v>
      </c>
      <c r="BE15" s="1"/>
      <c r="BF15" s="1"/>
      <c r="BG15" s="1"/>
      <c r="BH15" s="1"/>
    </row>
    <row r="16" spans="1:60" ht="21" x14ac:dyDescent="0.3">
      <c r="A16" s="25">
        <v>14</v>
      </c>
      <c r="B16" s="25" t="s">
        <v>30</v>
      </c>
      <c r="C16" s="26" t="s">
        <v>5</v>
      </c>
      <c r="D16" s="38" t="s">
        <v>52</v>
      </c>
      <c r="E16" s="24">
        <v>2</v>
      </c>
      <c r="F16" s="24">
        <v>2</v>
      </c>
      <c r="G16" s="24">
        <v>4</v>
      </c>
      <c r="H16" s="24">
        <v>3</v>
      </c>
      <c r="I16" s="24">
        <v>4</v>
      </c>
      <c r="J16" s="24">
        <v>3</v>
      </c>
      <c r="K16" s="24">
        <v>3</v>
      </c>
      <c r="L16" s="24">
        <v>2</v>
      </c>
      <c r="M16" s="24">
        <v>4</v>
      </c>
      <c r="N16" s="24">
        <v>3</v>
      </c>
      <c r="O16" s="24">
        <v>3</v>
      </c>
      <c r="P16" s="24">
        <v>2</v>
      </c>
      <c r="Q16" s="24">
        <v>3</v>
      </c>
      <c r="R16" s="24">
        <v>3</v>
      </c>
      <c r="S16" s="24">
        <v>2</v>
      </c>
      <c r="T16" s="24">
        <v>4</v>
      </c>
      <c r="U16" s="24">
        <v>2</v>
      </c>
      <c r="V16" s="24">
        <v>2</v>
      </c>
      <c r="W16" s="24">
        <v>4</v>
      </c>
      <c r="X16" s="24">
        <v>4</v>
      </c>
      <c r="Y16" s="24">
        <v>3</v>
      </c>
      <c r="Z16" s="24">
        <v>2</v>
      </c>
      <c r="AA16" s="24">
        <v>4</v>
      </c>
      <c r="AB16" s="24">
        <v>2</v>
      </c>
      <c r="AC16" s="24">
        <v>2</v>
      </c>
      <c r="AD16" s="24">
        <v>2</v>
      </c>
      <c r="AE16" s="24">
        <v>3</v>
      </c>
      <c r="AF16" s="24">
        <v>2</v>
      </c>
      <c r="AG16" s="24">
        <v>3</v>
      </c>
      <c r="AH16" s="24">
        <v>2</v>
      </c>
      <c r="AI16" s="24">
        <v>4</v>
      </c>
      <c r="AJ16" s="24">
        <v>2</v>
      </c>
      <c r="AK16" s="24">
        <v>3</v>
      </c>
      <c r="AL16" s="24">
        <v>2</v>
      </c>
      <c r="AM16" s="24">
        <v>2</v>
      </c>
      <c r="AN16" s="24">
        <v>3</v>
      </c>
      <c r="AO16" s="24">
        <v>3</v>
      </c>
      <c r="AP16" s="24">
        <v>2</v>
      </c>
      <c r="AQ16" s="24">
        <v>3</v>
      </c>
      <c r="AR16" s="24">
        <v>3</v>
      </c>
      <c r="AS16" s="24">
        <v>3</v>
      </c>
      <c r="AT16" s="24">
        <v>3</v>
      </c>
      <c r="AU16" s="24">
        <v>3</v>
      </c>
      <c r="AV16" s="24">
        <v>2</v>
      </c>
      <c r="AW16" s="24">
        <v>3</v>
      </c>
      <c r="AX16" s="24">
        <v>2</v>
      </c>
      <c r="AY16" s="24">
        <v>1</v>
      </c>
      <c r="AZ16" s="24">
        <v>3</v>
      </c>
      <c r="BA16" s="24">
        <v>2</v>
      </c>
      <c r="BB16" s="24">
        <v>2</v>
      </c>
      <c r="BC16" s="24">
        <v>3</v>
      </c>
      <c r="BD16" s="24">
        <v>2</v>
      </c>
      <c r="BE16" s="5"/>
      <c r="BF16" s="5"/>
      <c r="BG16" s="5"/>
      <c r="BH16" s="6"/>
    </row>
    <row r="17" spans="1:60" ht="21" x14ac:dyDescent="0.3">
      <c r="A17" s="22">
        <v>15</v>
      </c>
      <c r="B17" s="22" t="s">
        <v>31</v>
      </c>
      <c r="C17" s="23" t="s">
        <v>5</v>
      </c>
      <c r="D17" s="38" t="s">
        <v>53</v>
      </c>
      <c r="E17" s="24">
        <v>3</v>
      </c>
      <c r="F17" s="24">
        <v>3</v>
      </c>
      <c r="G17" s="24">
        <v>1</v>
      </c>
      <c r="H17" s="24">
        <v>3</v>
      </c>
      <c r="I17" s="24">
        <v>4</v>
      </c>
      <c r="J17" s="24">
        <v>1</v>
      </c>
      <c r="K17" s="24">
        <v>2</v>
      </c>
      <c r="L17" s="24">
        <v>4</v>
      </c>
      <c r="M17" s="24">
        <v>4</v>
      </c>
      <c r="N17" s="24">
        <v>2</v>
      </c>
      <c r="O17" s="24">
        <v>3</v>
      </c>
      <c r="P17" s="24">
        <v>3</v>
      </c>
      <c r="Q17" s="24">
        <v>3</v>
      </c>
      <c r="R17" s="24">
        <v>4</v>
      </c>
      <c r="S17" s="24">
        <v>4</v>
      </c>
      <c r="T17" s="24">
        <v>4</v>
      </c>
      <c r="U17" s="24">
        <v>3</v>
      </c>
      <c r="V17" s="24">
        <v>3</v>
      </c>
      <c r="W17" s="24">
        <v>3</v>
      </c>
      <c r="X17" s="24">
        <v>3</v>
      </c>
      <c r="Y17" s="24">
        <v>1</v>
      </c>
      <c r="Z17" s="24">
        <v>4</v>
      </c>
      <c r="AA17" s="24">
        <v>2</v>
      </c>
      <c r="AB17" s="24">
        <v>3</v>
      </c>
      <c r="AC17" s="24">
        <v>3</v>
      </c>
      <c r="AD17" s="24">
        <v>3</v>
      </c>
      <c r="AE17" s="24">
        <v>4</v>
      </c>
      <c r="AF17" s="24">
        <v>2</v>
      </c>
      <c r="AG17" s="24">
        <v>2</v>
      </c>
      <c r="AH17" s="24">
        <v>3</v>
      </c>
      <c r="AI17" s="24">
        <v>4</v>
      </c>
      <c r="AJ17" s="24">
        <v>3</v>
      </c>
      <c r="AK17" s="24">
        <v>3</v>
      </c>
      <c r="AL17" s="24">
        <v>3</v>
      </c>
      <c r="AM17" s="24">
        <v>3</v>
      </c>
      <c r="AN17" s="24">
        <v>4</v>
      </c>
      <c r="AO17" s="24">
        <v>4</v>
      </c>
      <c r="AP17" s="24">
        <v>2</v>
      </c>
      <c r="AQ17" s="24">
        <v>2</v>
      </c>
      <c r="AR17" s="24">
        <v>2</v>
      </c>
      <c r="AS17" s="24">
        <v>3</v>
      </c>
      <c r="AT17" s="24">
        <v>2</v>
      </c>
      <c r="AU17" s="24">
        <v>3</v>
      </c>
      <c r="AV17" s="24">
        <v>3</v>
      </c>
      <c r="AW17" s="24">
        <v>2</v>
      </c>
      <c r="AX17" s="24">
        <v>3</v>
      </c>
      <c r="AY17" s="24">
        <v>3</v>
      </c>
      <c r="AZ17" s="24">
        <v>3</v>
      </c>
      <c r="BA17" s="24">
        <v>2</v>
      </c>
      <c r="BB17" s="24">
        <v>2</v>
      </c>
      <c r="BC17" s="24">
        <v>3</v>
      </c>
      <c r="BD17" s="24">
        <v>4</v>
      </c>
      <c r="BE17" s="1"/>
      <c r="BF17" s="1"/>
      <c r="BG17" s="1"/>
      <c r="BH17" s="1"/>
    </row>
    <row r="18" spans="1:60" ht="21" x14ac:dyDescent="0.3">
      <c r="A18" s="90">
        <v>16</v>
      </c>
      <c r="B18" s="25" t="s">
        <v>32</v>
      </c>
      <c r="C18" s="26" t="s">
        <v>5</v>
      </c>
      <c r="D18" s="38" t="s">
        <v>54</v>
      </c>
      <c r="E18" s="24">
        <v>2</v>
      </c>
      <c r="F18" s="24">
        <v>2</v>
      </c>
      <c r="G18" s="24">
        <v>3</v>
      </c>
      <c r="H18" s="24">
        <v>2</v>
      </c>
      <c r="I18" s="24">
        <v>4</v>
      </c>
      <c r="J18" s="24">
        <v>3</v>
      </c>
      <c r="K18" s="24">
        <v>2</v>
      </c>
      <c r="L18" s="24">
        <v>4</v>
      </c>
      <c r="M18" s="24">
        <v>4</v>
      </c>
      <c r="N18" s="24">
        <v>3</v>
      </c>
      <c r="O18" s="24">
        <v>1</v>
      </c>
      <c r="P18" s="24">
        <v>3</v>
      </c>
      <c r="Q18" s="24">
        <v>1</v>
      </c>
      <c r="R18" s="24">
        <v>2</v>
      </c>
      <c r="S18" s="24">
        <v>3</v>
      </c>
      <c r="T18" s="24">
        <v>4</v>
      </c>
      <c r="U18" s="24">
        <v>3</v>
      </c>
      <c r="V18" s="24">
        <v>3</v>
      </c>
      <c r="W18" s="24">
        <v>3</v>
      </c>
      <c r="X18" s="24">
        <v>3</v>
      </c>
      <c r="Y18" s="24">
        <v>3</v>
      </c>
      <c r="Z18" s="24">
        <v>2</v>
      </c>
      <c r="AA18" s="24">
        <v>4</v>
      </c>
      <c r="AB18" s="24">
        <v>2</v>
      </c>
      <c r="AC18" s="24">
        <v>4</v>
      </c>
      <c r="AD18" s="24">
        <v>4</v>
      </c>
      <c r="AE18" s="24">
        <v>2</v>
      </c>
      <c r="AF18" s="24">
        <v>3</v>
      </c>
      <c r="AG18" s="24">
        <v>3</v>
      </c>
      <c r="AH18" s="24">
        <v>2</v>
      </c>
      <c r="AI18" s="24">
        <v>4</v>
      </c>
      <c r="AJ18" s="24">
        <v>3</v>
      </c>
      <c r="AK18" s="24">
        <v>2</v>
      </c>
      <c r="AL18" s="24">
        <v>2</v>
      </c>
      <c r="AM18" s="24">
        <v>3</v>
      </c>
      <c r="AN18" s="24">
        <v>2</v>
      </c>
      <c r="AO18" s="24">
        <v>2</v>
      </c>
      <c r="AP18" s="24">
        <v>4</v>
      </c>
      <c r="AQ18" s="24">
        <v>4</v>
      </c>
      <c r="AR18" s="24">
        <v>3</v>
      </c>
      <c r="AS18" s="24">
        <v>3</v>
      </c>
      <c r="AT18" s="24">
        <v>3</v>
      </c>
      <c r="AU18" s="24">
        <v>2</v>
      </c>
      <c r="AV18" s="24">
        <v>2</v>
      </c>
      <c r="AW18" s="24">
        <v>2</v>
      </c>
      <c r="AX18" s="24">
        <v>2</v>
      </c>
      <c r="AY18" s="24">
        <v>4</v>
      </c>
      <c r="AZ18" s="24">
        <v>4</v>
      </c>
      <c r="BA18" s="24">
        <v>2</v>
      </c>
      <c r="BB18" s="24">
        <v>4</v>
      </c>
      <c r="BC18" s="24">
        <v>4</v>
      </c>
      <c r="BD18" s="24">
        <v>2</v>
      </c>
      <c r="BE18" s="6"/>
      <c r="BF18" s="5"/>
      <c r="BG18" s="5"/>
      <c r="BH18" s="5"/>
    </row>
    <row r="19" spans="1:60" ht="21" customHeight="1" x14ac:dyDescent="0.2">
      <c r="A19" s="92"/>
      <c r="B19" s="27"/>
      <c r="C19" s="28"/>
      <c r="D19" s="28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1"/>
      <c r="BF19" s="1"/>
      <c r="BG19" s="1"/>
      <c r="BH19" s="1"/>
    </row>
    <row r="20" spans="1:60" ht="21" customHeight="1" x14ac:dyDescent="0.2">
      <c r="A20" s="91"/>
      <c r="B20" s="27"/>
      <c r="C20" s="28"/>
      <c r="D20" s="28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1"/>
      <c r="BF20" s="1"/>
      <c r="BG20" s="1"/>
      <c r="BH20" s="1"/>
    </row>
    <row r="21" spans="1:60" ht="21" customHeight="1" x14ac:dyDescent="0.2">
      <c r="A21" s="91"/>
      <c r="B21" s="27"/>
      <c r="C21" s="28"/>
      <c r="D21" s="28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1"/>
      <c r="BF21" s="1"/>
      <c r="BG21" s="1"/>
      <c r="BH21" s="1"/>
    </row>
    <row r="22" spans="1:60" ht="21" customHeight="1" x14ac:dyDescent="0.2">
      <c r="A22" s="91"/>
      <c r="B22" s="27"/>
      <c r="C22" s="28"/>
      <c r="D22" s="28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1"/>
      <c r="BF22" s="1"/>
      <c r="BG22" s="1"/>
      <c r="BH22" s="1"/>
    </row>
    <row r="23" spans="1:60" ht="21" customHeight="1" x14ac:dyDescent="0.2">
      <c r="A23" s="91"/>
      <c r="B23" s="27"/>
      <c r="C23" s="28"/>
      <c r="D23" s="28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1"/>
      <c r="BF23" s="1"/>
      <c r="BG23" s="1"/>
      <c r="BH23" s="1"/>
    </row>
    <row r="24" spans="1:60" ht="21" customHeight="1" x14ac:dyDescent="0.2">
      <c r="A24" s="91"/>
      <c r="B24" s="27"/>
      <c r="C24" s="28"/>
      <c r="D24" s="28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1"/>
      <c r="BF24" s="1"/>
      <c r="BG24" s="1"/>
      <c r="BH24" s="1"/>
    </row>
    <row r="25" spans="1:60" ht="21" customHeight="1" x14ac:dyDescent="0.2">
      <c r="A25" s="91"/>
      <c r="B25" s="27"/>
      <c r="C25" s="28"/>
      <c r="D25" s="28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1"/>
      <c r="BF25" s="1"/>
      <c r="BG25" s="1"/>
      <c r="BH25" s="1"/>
    </row>
    <row r="26" spans="1:60" ht="21" customHeight="1" x14ac:dyDescent="0.2">
      <c r="A26" s="91"/>
      <c r="B26" s="27"/>
      <c r="C26" s="28"/>
      <c r="D26" s="28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1"/>
      <c r="BF26" s="1"/>
      <c r="BG26" s="1"/>
      <c r="BH26" s="1"/>
    </row>
    <row r="27" spans="1:60" ht="21" customHeight="1" x14ac:dyDescent="0.2">
      <c r="A27" s="91"/>
      <c r="B27" s="27"/>
      <c r="C27" s="28"/>
      <c r="D27" s="28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1"/>
      <c r="BF27" s="1"/>
      <c r="BG27" s="1"/>
      <c r="BH27" s="1"/>
    </row>
    <row r="28" spans="1:60" ht="21" customHeight="1" x14ac:dyDescent="0.2">
      <c r="A28" s="7"/>
      <c r="B28" s="7"/>
      <c r="C28" s="8"/>
      <c r="D28" s="8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1"/>
      <c r="BF28" s="1"/>
      <c r="BG28" s="1"/>
      <c r="BH28" s="1"/>
    </row>
    <row r="29" spans="1:60" ht="21" customHeight="1" x14ac:dyDescent="0.2">
      <c r="A29" s="7"/>
      <c r="B29" s="7"/>
      <c r="C29" s="8"/>
      <c r="D29" s="8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1"/>
      <c r="BF29" s="1"/>
      <c r="BG29" s="1"/>
      <c r="BH29" s="1"/>
    </row>
    <row r="30" spans="1:60" ht="21" customHeight="1" x14ac:dyDescent="0.2">
      <c r="A30" s="7"/>
      <c r="B30" s="7"/>
      <c r="C30" s="8"/>
      <c r="D30" s="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1"/>
      <c r="BF30" s="1"/>
      <c r="BG30" s="1"/>
      <c r="BH30" s="1"/>
    </row>
    <row r="31" spans="1:60" ht="21" customHeight="1" x14ac:dyDescent="0.2">
      <c r="A31" s="7"/>
      <c r="B31" s="7"/>
      <c r="C31" s="8"/>
      <c r="D31" s="8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1"/>
      <c r="BF31" s="1"/>
      <c r="BG31" s="1"/>
      <c r="BH31" s="1"/>
    </row>
    <row r="32" spans="1:60" ht="21" customHeight="1" x14ac:dyDescent="0.2">
      <c r="A32" s="7"/>
      <c r="B32" s="7"/>
      <c r="C32" s="8"/>
      <c r="D32" s="8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1"/>
      <c r="BF32" s="1"/>
      <c r="BG32" s="1"/>
      <c r="BH32" s="1"/>
    </row>
    <row r="33" spans="1:60" ht="21" customHeight="1" x14ac:dyDescent="0.2">
      <c r="A33" s="7"/>
      <c r="B33" s="7"/>
      <c r="C33" s="8"/>
      <c r="D33" s="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1"/>
      <c r="BF33" s="1"/>
      <c r="BG33" s="1"/>
      <c r="BH33" s="1"/>
    </row>
    <row r="34" spans="1:60" ht="26.25" customHeight="1" x14ac:dyDescent="0.2">
      <c r="A34" s="46" t="s">
        <v>57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1"/>
      <c r="BF34" s="1"/>
      <c r="BG34" s="1"/>
      <c r="BH34" s="1"/>
    </row>
    <row r="35" spans="1:60" ht="21.75" customHeight="1" x14ac:dyDescent="0.2">
      <c r="A35" s="2" t="s">
        <v>0</v>
      </c>
      <c r="B35" s="2" t="s">
        <v>2</v>
      </c>
      <c r="C35" s="4"/>
      <c r="D35" s="9" t="s">
        <v>1</v>
      </c>
      <c r="E35" s="2">
        <v>1</v>
      </c>
      <c r="F35" s="2">
        <v>2</v>
      </c>
      <c r="G35" s="2">
        <v>3</v>
      </c>
      <c r="H35" s="2">
        <v>4</v>
      </c>
      <c r="I35" s="2">
        <v>5</v>
      </c>
      <c r="J35" s="2">
        <v>6</v>
      </c>
      <c r="K35" s="2">
        <v>7</v>
      </c>
      <c r="L35" s="2">
        <v>8</v>
      </c>
      <c r="M35" s="2">
        <v>9</v>
      </c>
      <c r="N35" s="2">
        <v>10</v>
      </c>
      <c r="O35" s="2">
        <v>11</v>
      </c>
      <c r="P35" s="2">
        <v>12</v>
      </c>
      <c r="Q35" s="2">
        <v>13</v>
      </c>
      <c r="R35" s="2">
        <v>14</v>
      </c>
      <c r="S35" s="2">
        <v>15</v>
      </c>
      <c r="T35" s="2">
        <v>16</v>
      </c>
      <c r="U35" s="2">
        <v>17</v>
      </c>
      <c r="V35" s="2">
        <v>18</v>
      </c>
      <c r="W35" s="2">
        <v>19</v>
      </c>
      <c r="X35" s="2">
        <v>20</v>
      </c>
      <c r="Y35" s="2">
        <v>21</v>
      </c>
      <c r="Z35" s="2">
        <v>22</v>
      </c>
      <c r="AA35" s="2">
        <v>23</v>
      </c>
      <c r="AB35" s="2">
        <v>24</v>
      </c>
      <c r="AC35" s="2">
        <v>25</v>
      </c>
      <c r="AD35" s="2">
        <v>26</v>
      </c>
      <c r="AE35" s="2">
        <v>27</v>
      </c>
      <c r="AF35" s="2">
        <v>28</v>
      </c>
      <c r="AG35" s="2">
        <v>29</v>
      </c>
      <c r="AH35" s="2">
        <v>30</v>
      </c>
      <c r="AI35" s="2">
        <v>31</v>
      </c>
      <c r="AJ35" s="2">
        <v>32</v>
      </c>
      <c r="AK35" s="2">
        <v>33</v>
      </c>
      <c r="AL35" s="2">
        <v>34</v>
      </c>
      <c r="AM35" s="2">
        <v>35</v>
      </c>
      <c r="AN35" s="2">
        <v>36</v>
      </c>
      <c r="AO35" s="2">
        <v>37</v>
      </c>
      <c r="AP35" s="2">
        <v>38</v>
      </c>
      <c r="AQ35" s="2">
        <v>39</v>
      </c>
      <c r="AR35" s="2">
        <v>40</v>
      </c>
      <c r="AS35" s="2">
        <v>41</v>
      </c>
      <c r="AT35" s="2">
        <v>42</v>
      </c>
      <c r="AU35" s="2">
        <v>43</v>
      </c>
      <c r="AV35" s="2">
        <v>44</v>
      </c>
      <c r="AW35" s="2">
        <v>45</v>
      </c>
      <c r="AX35" s="2">
        <v>46</v>
      </c>
      <c r="AY35" s="2">
        <v>47</v>
      </c>
      <c r="AZ35" s="2">
        <v>48</v>
      </c>
      <c r="BA35" s="2">
        <v>49</v>
      </c>
      <c r="BB35" s="2">
        <v>50</v>
      </c>
      <c r="BC35" s="2">
        <v>51</v>
      </c>
      <c r="BD35" s="2">
        <v>52</v>
      </c>
      <c r="BE35" s="1"/>
      <c r="BF35" s="1"/>
      <c r="BG35" s="1"/>
      <c r="BH35" s="1"/>
    </row>
    <row r="36" spans="1:60" ht="21" x14ac:dyDescent="0.2">
      <c r="A36" s="15">
        <v>1</v>
      </c>
      <c r="B36" s="15" t="s">
        <v>4</v>
      </c>
      <c r="C36" s="16" t="s">
        <v>5</v>
      </c>
      <c r="D36" s="31" t="str">
        <f t="shared" ref="D36:D51" si="0">D3</f>
        <v>จิรายุ   ภูถาวร</v>
      </c>
      <c r="E36" s="3">
        <f>IF(E3=1,1,IF(E3=2,2,IF(E3=3,3,IF(E3=4,4))))</f>
        <v>2</v>
      </c>
      <c r="F36" s="10">
        <f t="shared" ref="F36:G51" si="1">IF(F3=1,4,IF(F3=2,3,IF(F3=3,2,IF(F3=4,1))))</f>
        <v>4</v>
      </c>
      <c r="G36" s="10">
        <f t="shared" si="1"/>
        <v>1</v>
      </c>
      <c r="H36" s="3">
        <f t="shared" ref="H36:H51" si="2">IF(H3=1,1,IF(H3=2,2,IF(H3=3,3,IF(H3=4,4))))</f>
        <v>3</v>
      </c>
      <c r="I36" s="10">
        <f t="shared" ref="I36:I51" si="3">IF(I3=1,4,IF(I3=2,3,IF(I3=3,2,IF(I3=4,1))))</f>
        <v>4</v>
      </c>
      <c r="J36" s="3">
        <f t="shared" ref="J36:K51" si="4">IF(J3=1,1,IF(J3=2,2,IF(J3=3,3,IF(J3=4,4))))</f>
        <v>3</v>
      </c>
      <c r="K36" s="3">
        <f t="shared" si="4"/>
        <v>4</v>
      </c>
      <c r="L36" s="10">
        <f t="shared" ref="L36:M51" si="5">IF(L3=1,4,IF(L3=2,3,IF(L3=3,2,IF(L3=4,1))))</f>
        <v>3</v>
      </c>
      <c r="M36" s="10">
        <f t="shared" si="5"/>
        <v>3</v>
      </c>
      <c r="N36" s="3">
        <f t="shared" ref="N36:N51" si="6">IF(N3=1,1,IF(N3=2,2,IF(N3=3,3,IF(N3=4,4))))</f>
        <v>3</v>
      </c>
      <c r="O36" s="10">
        <f t="shared" ref="O36:O51" si="7">IF(O3=1,4,IF(O3=2,3,IF(O3=3,2,IF(O3=4,1))))</f>
        <v>3</v>
      </c>
      <c r="P36" s="3">
        <f t="shared" ref="P36:P51" si="8">IF(P3=1,1,IF(P3=2,2,IF(P3=3,3,IF(P3=4,4))))</f>
        <v>3</v>
      </c>
      <c r="Q36" s="10">
        <f t="shared" ref="Q36:Q51" si="9">IF(Q3=1,4,IF(Q3=2,3,IF(Q3=3,2,IF(Q3=4,1))))</f>
        <v>4</v>
      </c>
      <c r="R36" s="3">
        <f t="shared" ref="R36:S51" si="10">IF(R3=1,1,IF(R3=2,2,IF(R3=3,3,IF(R3=4,4))))</f>
        <v>3</v>
      </c>
      <c r="S36" s="3">
        <f t="shared" si="10"/>
        <v>2</v>
      </c>
      <c r="T36" s="10">
        <f t="shared" ref="T36:T51" si="11">IF(T3=1,4,IF(T3=2,3,IF(T3=3,2,IF(T3=4,1))))</f>
        <v>2</v>
      </c>
      <c r="U36" s="3">
        <f t="shared" ref="U36:U51" si="12">IF(U3=1,1,IF(U3=2,2,IF(U3=3,3,IF(U3=4,4))))</f>
        <v>2</v>
      </c>
      <c r="V36" s="10">
        <f t="shared" ref="V36:W51" si="13">IF(V3=1,4,IF(V3=2,3,IF(V3=3,2,IF(V3=4,1))))</f>
        <v>2</v>
      </c>
      <c r="W36" s="10">
        <f t="shared" si="13"/>
        <v>3</v>
      </c>
      <c r="X36" s="3">
        <f t="shared" ref="X36:X51" si="14">IF(X3=1,1,IF(X3=2,2,IF(X3=3,3,IF(X3=4,4))))</f>
        <v>3</v>
      </c>
      <c r="Y36" s="10">
        <f t="shared" ref="Y36:Y51" si="15">IF(Y3=1,4,IF(Y3=2,3,IF(Y3=3,2,IF(Y3=4,1))))</f>
        <v>4</v>
      </c>
      <c r="Z36" s="3">
        <f t="shared" ref="Z36:AA51" si="16">IF(Z3=1,1,IF(Z3=2,2,IF(Z3=3,3,IF(Z3=4,4))))</f>
        <v>2</v>
      </c>
      <c r="AA36" s="3">
        <f t="shared" si="16"/>
        <v>4</v>
      </c>
      <c r="AB36" s="10">
        <f t="shared" ref="AB36:AB51" si="17">IF(AB3=1,4,IF(AB3=2,3,IF(AB3=3,2,IF(AB3=4,1))))</f>
        <v>3</v>
      </c>
      <c r="AC36" s="3">
        <f t="shared" ref="AC36:AC51" si="18">IF(AC3=1,1,IF(AC3=2,2,IF(AC3=3,3,IF(AC3=4,4))))</f>
        <v>4</v>
      </c>
      <c r="AD36" s="10">
        <f t="shared" ref="AD36:AE51" si="19">IF(AD3=1,4,IF(AD3=2,3,IF(AD3=3,2,IF(AD3=4,1))))</f>
        <v>2</v>
      </c>
      <c r="AE36" s="10">
        <f t="shared" si="19"/>
        <v>2</v>
      </c>
      <c r="AF36" s="3">
        <f t="shared" ref="AF36:AF51" si="20">IF(AF3=1,1,IF(AF3=2,2,IF(AF3=3,3,IF(AF3=4,4))))</f>
        <v>3</v>
      </c>
      <c r="AG36" s="10">
        <f t="shared" ref="AG36:AH51" si="21">IF(AG3=1,4,IF(AG3=2,3,IF(AG3=3,2,IF(AG3=4,1))))</f>
        <v>2</v>
      </c>
      <c r="AH36" s="10">
        <f t="shared" si="21"/>
        <v>3</v>
      </c>
      <c r="AI36" s="3">
        <f t="shared" ref="AI36:AJ51" si="22">IF(AI3=1,1,IF(AI3=2,2,IF(AI3=3,3,IF(AI3=4,4))))</f>
        <v>2</v>
      </c>
      <c r="AJ36" s="3">
        <f t="shared" si="22"/>
        <v>3</v>
      </c>
      <c r="AK36" s="10">
        <f t="shared" ref="AK36:AK51" si="23">IF(AK3=1,4,IF(AK3=2,3,IF(AK3=3,2,IF(AK3=4,1))))</f>
        <v>1</v>
      </c>
      <c r="AL36" s="3">
        <f t="shared" ref="AL36:AL51" si="24">IF(AL3=1,1,IF(AL3=2,2,IF(AL3=3,3,IF(AL3=4,4))))</f>
        <v>3</v>
      </c>
      <c r="AM36" s="10">
        <f t="shared" ref="AM36:AM51" si="25">IF(AM3=1,4,IF(AM3=2,3,IF(AM3=3,2,IF(AM3=4,1))))</f>
        <v>1</v>
      </c>
      <c r="AN36" s="3">
        <f t="shared" ref="AN36:AN51" si="26">IF(AN3=1,1,IF(AN3=2,2,IF(AN3=3,3,IF(AN3=4,4))))</f>
        <v>3</v>
      </c>
      <c r="AO36" s="10">
        <f t="shared" ref="AO36:AO51" si="27">IF(AO3=1,4,IF(AO3=2,3,IF(AO3=3,2,IF(AO3=4,1))))</f>
        <v>1</v>
      </c>
      <c r="AP36" s="3">
        <f t="shared" ref="AP36:AQ51" si="28">IF(AP3=1,1,IF(AP3=2,2,IF(AP3=3,3,IF(AP3=4,4))))</f>
        <v>4</v>
      </c>
      <c r="AQ36" s="3">
        <f t="shared" si="28"/>
        <v>2</v>
      </c>
      <c r="AR36" s="10">
        <f t="shared" ref="AR36:AR51" si="29">IF(AR3=1,4,IF(AR3=2,3,IF(AR3=3,2,IF(AR3=4,1))))</f>
        <v>2</v>
      </c>
      <c r="AS36" s="3">
        <f t="shared" ref="AS36:AV51" si="30">IF(AS3=1,1,IF(AS3=2,2,IF(AS3=3,3,IF(AS3=4,4))))</f>
        <v>4</v>
      </c>
      <c r="AT36" s="3">
        <f t="shared" si="30"/>
        <v>4</v>
      </c>
      <c r="AU36" s="3">
        <f t="shared" si="30"/>
        <v>3</v>
      </c>
      <c r="AV36" s="3">
        <f t="shared" si="30"/>
        <v>3</v>
      </c>
      <c r="AW36" s="10">
        <f t="shared" ref="AW36:AW51" si="31">IF(AW3=1,4,IF(AW3=2,3,IF(AW3=3,2,IF(AW3=4,1))))</f>
        <v>3</v>
      </c>
      <c r="AX36" s="3">
        <f t="shared" ref="AX36:AX51" si="32">IF(AX3=1,1,IF(AX3=2,2,IF(AX3=3,3,IF(AX3=4,4))))</f>
        <v>2</v>
      </c>
      <c r="AY36" s="10">
        <f t="shared" ref="AY36:AY51" si="33">IF(AY3=1,4,IF(AY3=2,3,IF(AY3=3,2,IF(AY3=4,1))))</f>
        <v>2</v>
      </c>
      <c r="AZ36" s="3">
        <f t="shared" ref="AZ36:BB51" si="34">IF(AZ3=1,1,IF(AZ3=2,2,IF(AZ3=3,3,IF(AZ3=4,4))))</f>
        <v>2</v>
      </c>
      <c r="BA36" s="3">
        <f t="shared" si="34"/>
        <v>2</v>
      </c>
      <c r="BB36" s="3">
        <f t="shared" si="34"/>
        <v>3</v>
      </c>
      <c r="BC36" s="10">
        <f t="shared" ref="BC36:BD51" si="35">IF(BC3=1,4,IF(BC3=2,3,IF(BC3=3,2,IF(BC3=4,1))))</f>
        <v>3</v>
      </c>
      <c r="BD36" s="10">
        <f t="shared" si="35"/>
        <v>4</v>
      </c>
      <c r="BE36" s="1"/>
      <c r="BF36" s="1"/>
      <c r="BG36" s="1"/>
      <c r="BH36" s="1"/>
    </row>
    <row r="37" spans="1:60" ht="21" x14ac:dyDescent="0.2">
      <c r="A37" s="15">
        <v>2</v>
      </c>
      <c r="B37" s="15" t="s">
        <v>18</v>
      </c>
      <c r="C37" s="16" t="s">
        <v>5</v>
      </c>
      <c r="D37" s="31" t="str">
        <f t="shared" si="0"/>
        <v>วรรณเทพ   สมสุข</v>
      </c>
      <c r="E37" s="3">
        <f t="shared" ref="E37:E51" si="36">IF(E4=1,1,IF(E4=2,2,IF(E4=3,3,IF(E4=4,4))))</f>
        <v>2</v>
      </c>
      <c r="F37" s="10">
        <f t="shared" si="1"/>
        <v>4</v>
      </c>
      <c r="G37" s="10">
        <f t="shared" si="1"/>
        <v>1</v>
      </c>
      <c r="H37" s="3">
        <f t="shared" si="2"/>
        <v>4</v>
      </c>
      <c r="I37" s="10">
        <f t="shared" si="3"/>
        <v>3</v>
      </c>
      <c r="J37" s="3">
        <f t="shared" si="4"/>
        <v>3</v>
      </c>
      <c r="K37" s="3">
        <f t="shared" si="4"/>
        <v>4</v>
      </c>
      <c r="L37" s="10">
        <f t="shared" si="5"/>
        <v>1</v>
      </c>
      <c r="M37" s="10">
        <f t="shared" si="5"/>
        <v>3</v>
      </c>
      <c r="N37" s="3">
        <f t="shared" si="6"/>
        <v>1</v>
      </c>
      <c r="O37" s="10">
        <f t="shared" si="7"/>
        <v>1</v>
      </c>
      <c r="P37" s="3">
        <f t="shared" si="8"/>
        <v>1</v>
      </c>
      <c r="Q37" s="10">
        <f t="shared" si="9"/>
        <v>1</v>
      </c>
      <c r="R37" s="3">
        <f t="shared" si="10"/>
        <v>4</v>
      </c>
      <c r="S37" s="3">
        <f t="shared" si="10"/>
        <v>2</v>
      </c>
      <c r="T37" s="10">
        <f t="shared" si="11"/>
        <v>1</v>
      </c>
      <c r="U37" s="3">
        <f t="shared" si="12"/>
        <v>3</v>
      </c>
      <c r="V37" s="10">
        <f t="shared" si="13"/>
        <v>1</v>
      </c>
      <c r="W37" s="10">
        <f t="shared" si="13"/>
        <v>1</v>
      </c>
      <c r="X37" s="3">
        <f t="shared" si="14"/>
        <v>4</v>
      </c>
      <c r="Y37" s="10">
        <f t="shared" si="15"/>
        <v>1</v>
      </c>
      <c r="Z37" s="3">
        <f t="shared" si="16"/>
        <v>1</v>
      </c>
      <c r="AA37" s="3">
        <f t="shared" si="16"/>
        <v>3</v>
      </c>
      <c r="AB37" s="10">
        <f t="shared" si="17"/>
        <v>3</v>
      </c>
      <c r="AC37" s="3">
        <f t="shared" si="18"/>
        <v>4</v>
      </c>
      <c r="AD37" s="10">
        <f t="shared" si="19"/>
        <v>1</v>
      </c>
      <c r="AE37" s="10">
        <f t="shared" si="19"/>
        <v>1</v>
      </c>
      <c r="AF37" s="3">
        <f t="shared" si="20"/>
        <v>3</v>
      </c>
      <c r="AG37" s="10">
        <f t="shared" si="21"/>
        <v>4</v>
      </c>
      <c r="AH37" s="10">
        <f t="shared" si="21"/>
        <v>1</v>
      </c>
      <c r="AI37" s="3">
        <f t="shared" si="22"/>
        <v>4</v>
      </c>
      <c r="AJ37" s="3">
        <f t="shared" si="22"/>
        <v>4</v>
      </c>
      <c r="AK37" s="10">
        <f t="shared" si="23"/>
        <v>1</v>
      </c>
      <c r="AL37" s="3">
        <f t="shared" si="24"/>
        <v>1</v>
      </c>
      <c r="AM37" s="10">
        <f t="shared" si="25"/>
        <v>1</v>
      </c>
      <c r="AN37" s="3">
        <f t="shared" si="26"/>
        <v>4</v>
      </c>
      <c r="AO37" s="10">
        <f t="shared" si="27"/>
        <v>1</v>
      </c>
      <c r="AP37" s="3">
        <f t="shared" si="28"/>
        <v>3</v>
      </c>
      <c r="AQ37" s="3">
        <f t="shared" si="28"/>
        <v>3</v>
      </c>
      <c r="AR37" s="10">
        <f t="shared" si="29"/>
        <v>1</v>
      </c>
      <c r="AS37" s="3">
        <f t="shared" si="30"/>
        <v>4</v>
      </c>
      <c r="AT37" s="3">
        <f t="shared" si="30"/>
        <v>4</v>
      </c>
      <c r="AU37" s="3">
        <f t="shared" si="30"/>
        <v>4</v>
      </c>
      <c r="AV37" s="3">
        <f t="shared" si="30"/>
        <v>2</v>
      </c>
      <c r="AW37" s="10">
        <f t="shared" si="31"/>
        <v>1</v>
      </c>
      <c r="AX37" s="3">
        <f t="shared" si="32"/>
        <v>4</v>
      </c>
      <c r="AY37" s="10">
        <f t="shared" si="33"/>
        <v>1</v>
      </c>
      <c r="AZ37" s="3">
        <f t="shared" si="34"/>
        <v>3</v>
      </c>
      <c r="BA37" s="3">
        <f t="shared" si="34"/>
        <v>3</v>
      </c>
      <c r="BB37" s="3">
        <f t="shared" si="34"/>
        <v>3</v>
      </c>
      <c r="BC37" s="10">
        <f t="shared" si="35"/>
        <v>1</v>
      </c>
      <c r="BD37" s="10">
        <f t="shared" si="35"/>
        <v>1</v>
      </c>
      <c r="BE37" s="1"/>
      <c r="BF37" s="1"/>
      <c r="BG37" s="1"/>
      <c r="BH37" s="1"/>
    </row>
    <row r="38" spans="1:60" ht="21" x14ac:dyDescent="0.2">
      <c r="A38" s="15">
        <v>3</v>
      </c>
      <c r="B38" s="15" t="s">
        <v>19</v>
      </c>
      <c r="C38" s="16" t="s">
        <v>5</v>
      </c>
      <c r="D38" s="31" t="str">
        <f t="shared" si="0"/>
        <v>ปุญญพัฒน์   วรวิเศษ</v>
      </c>
      <c r="E38" s="3">
        <f t="shared" si="36"/>
        <v>2</v>
      </c>
      <c r="F38" s="10">
        <f t="shared" si="1"/>
        <v>1</v>
      </c>
      <c r="G38" s="10">
        <f t="shared" si="1"/>
        <v>2</v>
      </c>
      <c r="H38" s="3">
        <f t="shared" si="2"/>
        <v>1</v>
      </c>
      <c r="I38" s="10">
        <f t="shared" si="3"/>
        <v>1</v>
      </c>
      <c r="J38" s="3">
        <f t="shared" si="4"/>
        <v>3</v>
      </c>
      <c r="K38" s="3">
        <f t="shared" si="4"/>
        <v>1</v>
      </c>
      <c r="L38" s="10">
        <f t="shared" si="5"/>
        <v>4</v>
      </c>
      <c r="M38" s="10">
        <f t="shared" si="5"/>
        <v>2</v>
      </c>
      <c r="N38" s="3">
        <f t="shared" si="6"/>
        <v>1</v>
      </c>
      <c r="O38" s="10">
        <f t="shared" si="7"/>
        <v>1</v>
      </c>
      <c r="P38" s="3">
        <f t="shared" si="8"/>
        <v>3</v>
      </c>
      <c r="Q38" s="10">
        <f t="shared" si="9"/>
        <v>4</v>
      </c>
      <c r="R38" s="3">
        <f t="shared" si="10"/>
        <v>1</v>
      </c>
      <c r="S38" s="3">
        <f t="shared" si="10"/>
        <v>4</v>
      </c>
      <c r="T38" s="10">
        <f t="shared" si="11"/>
        <v>1</v>
      </c>
      <c r="U38" s="3">
        <f t="shared" si="12"/>
        <v>3</v>
      </c>
      <c r="V38" s="10">
        <f t="shared" si="13"/>
        <v>1</v>
      </c>
      <c r="W38" s="10">
        <f t="shared" si="13"/>
        <v>1</v>
      </c>
      <c r="X38" s="3">
        <f t="shared" si="14"/>
        <v>1</v>
      </c>
      <c r="Y38" s="10">
        <f t="shared" si="15"/>
        <v>1</v>
      </c>
      <c r="Z38" s="3">
        <f t="shared" si="16"/>
        <v>1</v>
      </c>
      <c r="AA38" s="3">
        <f t="shared" si="16"/>
        <v>3</v>
      </c>
      <c r="AB38" s="10">
        <f t="shared" si="17"/>
        <v>3</v>
      </c>
      <c r="AC38" s="3">
        <f t="shared" si="18"/>
        <v>4</v>
      </c>
      <c r="AD38" s="10">
        <f t="shared" si="19"/>
        <v>1</v>
      </c>
      <c r="AE38" s="10">
        <f t="shared" si="19"/>
        <v>1</v>
      </c>
      <c r="AF38" s="3">
        <f t="shared" si="20"/>
        <v>3</v>
      </c>
      <c r="AG38" s="10">
        <f t="shared" si="21"/>
        <v>4</v>
      </c>
      <c r="AH38" s="10">
        <f t="shared" si="21"/>
        <v>1</v>
      </c>
      <c r="AI38" s="3">
        <f t="shared" si="22"/>
        <v>3</v>
      </c>
      <c r="AJ38" s="3">
        <f t="shared" si="22"/>
        <v>4</v>
      </c>
      <c r="AK38" s="10">
        <f t="shared" si="23"/>
        <v>1</v>
      </c>
      <c r="AL38" s="3">
        <f t="shared" si="24"/>
        <v>4</v>
      </c>
      <c r="AM38" s="10">
        <f t="shared" si="25"/>
        <v>1</v>
      </c>
      <c r="AN38" s="3">
        <f t="shared" si="26"/>
        <v>4</v>
      </c>
      <c r="AO38" s="10">
        <f t="shared" si="27"/>
        <v>1</v>
      </c>
      <c r="AP38" s="3">
        <f t="shared" si="28"/>
        <v>3</v>
      </c>
      <c r="AQ38" s="3">
        <f t="shared" si="28"/>
        <v>2</v>
      </c>
      <c r="AR38" s="10">
        <f t="shared" si="29"/>
        <v>1</v>
      </c>
      <c r="AS38" s="3">
        <f t="shared" si="30"/>
        <v>4</v>
      </c>
      <c r="AT38" s="3">
        <f t="shared" si="30"/>
        <v>4</v>
      </c>
      <c r="AU38" s="3">
        <f t="shared" si="30"/>
        <v>4</v>
      </c>
      <c r="AV38" s="3">
        <f t="shared" si="30"/>
        <v>2</v>
      </c>
      <c r="AW38" s="10">
        <f t="shared" si="31"/>
        <v>1</v>
      </c>
      <c r="AX38" s="3">
        <f t="shared" si="32"/>
        <v>4</v>
      </c>
      <c r="AY38" s="10">
        <f t="shared" si="33"/>
        <v>1</v>
      </c>
      <c r="AZ38" s="3">
        <f t="shared" si="34"/>
        <v>3</v>
      </c>
      <c r="BA38" s="3">
        <f t="shared" si="34"/>
        <v>2</v>
      </c>
      <c r="BB38" s="3">
        <f t="shared" si="34"/>
        <v>3</v>
      </c>
      <c r="BC38" s="10">
        <f t="shared" si="35"/>
        <v>1</v>
      </c>
      <c r="BD38" s="10">
        <f t="shared" si="35"/>
        <v>1</v>
      </c>
      <c r="BE38" s="1"/>
      <c r="BF38" s="1"/>
      <c r="BG38" s="1"/>
      <c r="BH38" s="1"/>
    </row>
    <row r="39" spans="1:60" ht="21" x14ac:dyDescent="0.2">
      <c r="A39" s="15">
        <v>4</v>
      </c>
      <c r="B39" s="15" t="s">
        <v>20</v>
      </c>
      <c r="C39" s="16" t="s">
        <v>5</v>
      </c>
      <c r="D39" s="31" t="str">
        <f t="shared" si="0"/>
        <v>ทรัพย์สมบูรณ์ นิระพันธ์</v>
      </c>
      <c r="E39" s="3">
        <f t="shared" si="36"/>
        <v>4</v>
      </c>
      <c r="F39" s="10">
        <f t="shared" si="1"/>
        <v>3</v>
      </c>
      <c r="G39" s="10">
        <f t="shared" si="1"/>
        <v>1</v>
      </c>
      <c r="H39" s="3">
        <f t="shared" si="2"/>
        <v>4</v>
      </c>
      <c r="I39" s="10">
        <f t="shared" si="3"/>
        <v>2</v>
      </c>
      <c r="J39" s="3">
        <f t="shared" si="4"/>
        <v>3</v>
      </c>
      <c r="K39" s="3">
        <f t="shared" si="4"/>
        <v>4</v>
      </c>
      <c r="L39" s="10">
        <f t="shared" si="5"/>
        <v>2</v>
      </c>
      <c r="M39" s="10">
        <f t="shared" si="5"/>
        <v>1</v>
      </c>
      <c r="N39" s="3">
        <f t="shared" si="6"/>
        <v>2</v>
      </c>
      <c r="O39" s="10">
        <f t="shared" si="7"/>
        <v>1</v>
      </c>
      <c r="P39" s="3">
        <f t="shared" si="8"/>
        <v>1</v>
      </c>
      <c r="Q39" s="10">
        <f t="shared" si="9"/>
        <v>2</v>
      </c>
      <c r="R39" s="3">
        <f t="shared" si="10"/>
        <v>2</v>
      </c>
      <c r="S39" s="3">
        <f t="shared" si="10"/>
        <v>3</v>
      </c>
      <c r="T39" s="10">
        <f t="shared" si="11"/>
        <v>2</v>
      </c>
      <c r="U39" s="3">
        <f t="shared" si="12"/>
        <v>2</v>
      </c>
      <c r="V39" s="10">
        <f t="shared" si="13"/>
        <v>1</v>
      </c>
      <c r="W39" s="10">
        <f t="shared" si="13"/>
        <v>1</v>
      </c>
      <c r="X39" s="3">
        <f t="shared" si="14"/>
        <v>3</v>
      </c>
      <c r="Y39" s="10">
        <f t="shared" si="15"/>
        <v>1</v>
      </c>
      <c r="Z39" s="3">
        <f t="shared" si="16"/>
        <v>3</v>
      </c>
      <c r="AA39" s="3">
        <f t="shared" si="16"/>
        <v>3</v>
      </c>
      <c r="AB39" s="10">
        <f t="shared" si="17"/>
        <v>3</v>
      </c>
      <c r="AC39" s="3">
        <f t="shared" si="18"/>
        <v>4</v>
      </c>
      <c r="AD39" s="10">
        <f t="shared" si="19"/>
        <v>4</v>
      </c>
      <c r="AE39" s="10">
        <f t="shared" si="19"/>
        <v>4</v>
      </c>
      <c r="AF39" s="3">
        <f t="shared" si="20"/>
        <v>3</v>
      </c>
      <c r="AG39" s="10">
        <f t="shared" si="21"/>
        <v>4</v>
      </c>
      <c r="AH39" s="10">
        <f t="shared" si="21"/>
        <v>4</v>
      </c>
      <c r="AI39" s="3">
        <f t="shared" si="22"/>
        <v>4</v>
      </c>
      <c r="AJ39" s="3">
        <f t="shared" si="22"/>
        <v>4</v>
      </c>
      <c r="AK39" s="10">
        <f t="shared" si="23"/>
        <v>2</v>
      </c>
      <c r="AL39" s="3">
        <f t="shared" si="24"/>
        <v>4</v>
      </c>
      <c r="AM39" s="10">
        <f t="shared" si="25"/>
        <v>1</v>
      </c>
      <c r="AN39" s="3">
        <f t="shared" si="26"/>
        <v>4</v>
      </c>
      <c r="AO39" s="10">
        <f t="shared" si="27"/>
        <v>1</v>
      </c>
      <c r="AP39" s="3">
        <f t="shared" si="28"/>
        <v>4</v>
      </c>
      <c r="AQ39" s="3">
        <f t="shared" si="28"/>
        <v>3</v>
      </c>
      <c r="AR39" s="10">
        <f t="shared" si="29"/>
        <v>1</v>
      </c>
      <c r="AS39" s="3">
        <f t="shared" si="30"/>
        <v>4</v>
      </c>
      <c r="AT39" s="3">
        <f t="shared" si="30"/>
        <v>4</v>
      </c>
      <c r="AU39" s="3">
        <f t="shared" si="30"/>
        <v>4</v>
      </c>
      <c r="AV39" s="3">
        <f t="shared" si="30"/>
        <v>2</v>
      </c>
      <c r="AW39" s="10">
        <f t="shared" si="31"/>
        <v>1</v>
      </c>
      <c r="AX39" s="3">
        <f t="shared" si="32"/>
        <v>4</v>
      </c>
      <c r="AY39" s="10">
        <f t="shared" si="33"/>
        <v>1</v>
      </c>
      <c r="AZ39" s="3">
        <f t="shared" si="34"/>
        <v>1</v>
      </c>
      <c r="BA39" s="3">
        <f t="shared" si="34"/>
        <v>1</v>
      </c>
      <c r="BB39" s="3">
        <f t="shared" si="34"/>
        <v>3</v>
      </c>
      <c r="BC39" s="10">
        <f t="shared" si="35"/>
        <v>4</v>
      </c>
      <c r="BD39" s="10">
        <f t="shared" si="35"/>
        <v>4</v>
      </c>
      <c r="BE39" s="1"/>
      <c r="BF39" s="1"/>
      <c r="BG39" s="1"/>
      <c r="BH39" s="1"/>
    </row>
    <row r="40" spans="1:60" ht="21" x14ac:dyDescent="0.2">
      <c r="A40" s="15">
        <v>5</v>
      </c>
      <c r="B40" s="15" t="s">
        <v>21</v>
      </c>
      <c r="C40" s="16" t="s">
        <v>5</v>
      </c>
      <c r="D40" s="31" t="str">
        <f t="shared" si="0"/>
        <v>ศุภณัฐ   เกียนนอก</v>
      </c>
      <c r="E40" s="3">
        <f t="shared" si="36"/>
        <v>3</v>
      </c>
      <c r="F40" s="10">
        <f t="shared" si="1"/>
        <v>2</v>
      </c>
      <c r="G40" s="10">
        <f t="shared" si="1"/>
        <v>4</v>
      </c>
      <c r="H40" s="3">
        <f t="shared" si="2"/>
        <v>3</v>
      </c>
      <c r="I40" s="10">
        <f t="shared" si="3"/>
        <v>1</v>
      </c>
      <c r="J40" s="3">
        <f t="shared" si="4"/>
        <v>1</v>
      </c>
      <c r="K40" s="3">
        <f t="shared" si="4"/>
        <v>2</v>
      </c>
      <c r="L40" s="10">
        <f t="shared" si="5"/>
        <v>1</v>
      </c>
      <c r="M40" s="10">
        <f t="shared" si="5"/>
        <v>1</v>
      </c>
      <c r="N40" s="3">
        <f t="shared" si="6"/>
        <v>2</v>
      </c>
      <c r="O40" s="10">
        <f t="shared" si="7"/>
        <v>2</v>
      </c>
      <c r="P40" s="3">
        <f t="shared" si="8"/>
        <v>3</v>
      </c>
      <c r="Q40" s="10">
        <f t="shared" si="9"/>
        <v>2</v>
      </c>
      <c r="R40" s="3">
        <f t="shared" si="10"/>
        <v>4</v>
      </c>
      <c r="S40" s="3">
        <f t="shared" si="10"/>
        <v>4</v>
      </c>
      <c r="T40" s="10">
        <f t="shared" si="11"/>
        <v>1</v>
      </c>
      <c r="U40" s="3">
        <f t="shared" si="12"/>
        <v>3</v>
      </c>
      <c r="V40" s="10">
        <f t="shared" si="13"/>
        <v>2</v>
      </c>
      <c r="W40" s="10">
        <f t="shared" si="13"/>
        <v>2</v>
      </c>
      <c r="X40" s="3">
        <f t="shared" si="14"/>
        <v>3</v>
      </c>
      <c r="Y40" s="10">
        <f t="shared" si="15"/>
        <v>4</v>
      </c>
      <c r="Z40" s="3">
        <f t="shared" si="16"/>
        <v>4</v>
      </c>
      <c r="AA40" s="3">
        <f t="shared" si="16"/>
        <v>2</v>
      </c>
      <c r="AB40" s="10">
        <f t="shared" si="17"/>
        <v>2</v>
      </c>
      <c r="AC40" s="3">
        <f t="shared" si="18"/>
        <v>3</v>
      </c>
      <c r="AD40" s="10">
        <f t="shared" si="19"/>
        <v>2</v>
      </c>
      <c r="AE40" s="10">
        <f t="shared" si="19"/>
        <v>1</v>
      </c>
      <c r="AF40" s="3">
        <f t="shared" si="20"/>
        <v>2</v>
      </c>
      <c r="AG40" s="10">
        <f t="shared" si="21"/>
        <v>3</v>
      </c>
      <c r="AH40" s="10">
        <f t="shared" si="21"/>
        <v>2</v>
      </c>
      <c r="AI40" s="3">
        <f t="shared" si="22"/>
        <v>4</v>
      </c>
      <c r="AJ40" s="3">
        <f t="shared" si="22"/>
        <v>3</v>
      </c>
      <c r="AK40" s="10">
        <f t="shared" si="23"/>
        <v>2</v>
      </c>
      <c r="AL40" s="3">
        <f t="shared" si="24"/>
        <v>3</v>
      </c>
      <c r="AM40" s="10">
        <f t="shared" si="25"/>
        <v>2</v>
      </c>
      <c r="AN40" s="3">
        <f t="shared" si="26"/>
        <v>4</v>
      </c>
      <c r="AO40" s="10">
        <f t="shared" si="27"/>
        <v>1</v>
      </c>
      <c r="AP40" s="3">
        <f t="shared" si="28"/>
        <v>2</v>
      </c>
      <c r="AQ40" s="3">
        <f t="shared" si="28"/>
        <v>2</v>
      </c>
      <c r="AR40" s="10">
        <f t="shared" si="29"/>
        <v>3</v>
      </c>
      <c r="AS40" s="3">
        <f t="shared" si="30"/>
        <v>3</v>
      </c>
      <c r="AT40" s="3">
        <f t="shared" si="30"/>
        <v>2</v>
      </c>
      <c r="AU40" s="3">
        <f t="shared" si="30"/>
        <v>3</v>
      </c>
      <c r="AV40" s="3">
        <f t="shared" si="30"/>
        <v>3</v>
      </c>
      <c r="AW40" s="10">
        <f t="shared" si="31"/>
        <v>3</v>
      </c>
      <c r="AX40" s="3">
        <f t="shared" si="32"/>
        <v>3</v>
      </c>
      <c r="AY40" s="10">
        <f t="shared" si="33"/>
        <v>2</v>
      </c>
      <c r="AZ40" s="3">
        <f t="shared" si="34"/>
        <v>3</v>
      </c>
      <c r="BA40" s="3">
        <f t="shared" si="34"/>
        <v>2</v>
      </c>
      <c r="BB40" s="3">
        <f t="shared" si="34"/>
        <v>2</v>
      </c>
      <c r="BC40" s="10">
        <f t="shared" si="35"/>
        <v>2</v>
      </c>
      <c r="BD40" s="10">
        <f t="shared" si="35"/>
        <v>1</v>
      </c>
      <c r="BE40" s="1"/>
      <c r="BF40" s="1"/>
      <c r="BG40" s="1"/>
      <c r="BH40" s="1"/>
    </row>
    <row r="41" spans="1:60" ht="21" x14ac:dyDescent="0.2">
      <c r="A41" s="15">
        <v>6</v>
      </c>
      <c r="B41" s="15" t="s">
        <v>22</v>
      </c>
      <c r="C41" s="16" t="s">
        <v>5</v>
      </c>
      <c r="D41" s="31" t="str">
        <f t="shared" si="0"/>
        <v>ธนากร   พิมพ์งาม</v>
      </c>
      <c r="E41" s="3">
        <f t="shared" si="36"/>
        <v>2</v>
      </c>
      <c r="F41" s="10">
        <f t="shared" si="1"/>
        <v>3</v>
      </c>
      <c r="G41" s="10">
        <f t="shared" si="1"/>
        <v>2</v>
      </c>
      <c r="H41" s="3">
        <f t="shared" si="2"/>
        <v>2</v>
      </c>
      <c r="I41" s="10">
        <f t="shared" si="3"/>
        <v>1</v>
      </c>
      <c r="J41" s="3">
        <f t="shared" si="4"/>
        <v>3</v>
      </c>
      <c r="K41" s="3">
        <f t="shared" si="4"/>
        <v>2</v>
      </c>
      <c r="L41" s="10">
        <f t="shared" si="5"/>
        <v>1</v>
      </c>
      <c r="M41" s="10">
        <f t="shared" si="5"/>
        <v>1</v>
      </c>
      <c r="N41" s="3">
        <f t="shared" si="6"/>
        <v>3</v>
      </c>
      <c r="O41" s="10">
        <f t="shared" si="7"/>
        <v>4</v>
      </c>
      <c r="P41" s="3">
        <f t="shared" si="8"/>
        <v>3</v>
      </c>
      <c r="Q41" s="10">
        <f t="shared" si="9"/>
        <v>4</v>
      </c>
      <c r="R41" s="3">
        <f t="shared" si="10"/>
        <v>2</v>
      </c>
      <c r="S41" s="3">
        <f t="shared" si="10"/>
        <v>3</v>
      </c>
      <c r="T41" s="10">
        <f t="shared" si="11"/>
        <v>1</v>
      </c>
      <c r="U41" s="3">
        <f t="shared" si="12"/>
        <v>3</v>
      </c>
      <c r="V41" s="10">
        <f t="shared" si="13"/>
        <v>2</v>
      </c>
      <c r="W41" s="10">
        <f t="shared" si="13"/>
        <v>2</v>
      </c>
      <c r="X41" s="3">
        <f t="shared" si="14"/>
        <v>3</v>
      </c>
      <c r="Y41" s="10">
        <f t="shared" si="15"/>
        <v>2</v>
      </c>
      <c r="Z41" s="3">
        <f t="shared" si="16"/>
        <v>2</v>
      </c>
      <c r="AA41" s="3">
        <f t="shared" si="16"/>
        <v>4</v>
      </c>
      <c r="AB41" s="10">
        <f t="shared" si="17"/>
        <v>3</v>
      </c>
      <c r="AC41" s="3">
        <f t="shared" si="18"/>
        <v>4</v>
      </c>
      <c r="AD41" s="10">
        <f t="shared" si="19"/>
        <v>1</v>
      </c>
      <c r="AE41" s="10">
        <f t="shared" si="19"/>
        <v>3</v>
      </c>
      <c r="AF41" s="3">
        <f t="shared" si="20"/>
        <v>3</v>
      </c>
      <c r="AG41" s="10">
        <f t="shared" si="21"/>
        <v>2</v>
      </c>
      <c r="AH41" s="10">
        <f t="shared" si="21"/>
        <v>3</v>
      </c>
      <c r="AI41" s="3">
        <f t="shared" si="22"/>
        <v>4</v>
      </c>
      <c r="AJ41" s="3">
        <f t="shared" si="22"/>
        <v>3</v>
      </c>
      <c r="AK41" s="10">
        <f t="shared" si="23"/>
        <v>3</v>
      </c>
      <c r="AL41" s="3">
        <f t="shared" si="24"/>
        <v>2</v>
      </c>
      <c r="AM41" s="10">
        <f t="shared" si="25"/>
        <v>2</v>
      </c>
      <c r="AN41" s="3">
        <f t="shared" si="26"/>
        <v>2</v>
      </c>
      <c r="AO41" s="10">
        <f t="shared" si="27"/>
        <v>3</v>
      </c>
      <c r="AP41" s="3">
        <f t="shared" si="28"/>
        <v>4</v>
      </c>
      <c r="AQ41" s="3">
        <f t="shared" si="28"/>
        <v>4</v>
      </c>
      <c r="AR41" s="10">
        <f t="shared" si="29"/>
        <v>2</v>
      </c>
      <c r="AS41" s="3">
        <f t="shared" si="30"/>
        <v>3</v>
      </c>
      <c r="AT41" s="3">
        <f t="shared" si="30"/>
        <v>3</v>
      </c>
      <c r="AU41" s="3">
        <f t="shared" si="30"/>
        <v>2</v>
      </c>
      <c r="AV41" s="3">
        <f t="shared" si="30"/>
        <v>2</v>
      </c>
      <c r="AW41" s="10">
        <f t="shared" si="31"/>
        <v>3</v>
      </c>
      <c r="AX41" s="3">
        <f t="shared" si="32"/>
        <v>2</v>
      </c>
      <c r="AY41" s="10">
        <f t="shared" si="33"/>
        <v>1</v>
      </c>
      <c r="AZ41" s="3">
        <f t="shared" si="34"/>
        <v>4</v>
      </c>
      <c r="BA41" s="3">
        <f t="shared" si="34"/>
        <v>2</v>
      </c>
      <c r="BB41" s="3">
        <f t="shared" si="34"/>
        <v>4</v>
      </c>
      <c r="BC41" s="10">
        <f t="shared" si="35"/>
        <v>1</v>
      </c>
      <c r="BD41" s="10">
        <f t="shared" si="35"/>
        <v>3</v>
      </c>
      <c r="BE41" s="1"/>
      <c r="BF41" s="1"/>
      <c r="BG41" s="1"/>
      <c r="BH41" s="1"/>
    </row>
    <row r="42" spans="1:60" ht="21" x14ac:dyDescent="0.2">
      <c r="A42" s="15">
        <v>7</v>
      </c>
      <c r="B42" s="15" t="s">
        <v>23</v>
      </c>
      <c r="C42" s="16" t="s">
        <v>5</v>
      </c>
      <c r="D42" s="31" t="str">
        <f t="shared" si="0"/>
        <v>นภัทร   ทองใจ</v>
      </c>
      <c r="E42" s="3">
        <f t="shared" si="36"/>
        <v>2</v>
      </c>
      <c r="F42" s="10">
        <f t="shared" si="1"/>
        <v>3</v>
      </c>
      <c r="G42" s="10">
        <f t="shared" si="1"/>
        <v>1</v>
      </c>
      <c r="H42" s="3">
        <f t="shared" si="2"/>
        <v>4</v>
      </c>
      <c r="I42" s="10">
        <f t="shared" si="3"/>
        <v>1</v>
      </c>
      <c r="J42" s="3">
        <f t="shared" si="4"/>
        <v>3</v>
      </c>
      <c r="K42" s="3">
        <f t="shared" si="4"/>
        <v>3</v>
      </c>
      <c r="L42" s="10">
        <f t="shared" si="5"/>
        <v>3</v>
      </c>
      <c r="M42" s="10">
        <f t="shared" si="5"/>
        <v>1</v>
      </c>
      <c r="N42" s="3">
        <f t="shared" si="6"/>
        <v>3</v>
      </c>
      <c r="O42" s="10">
        <f t="shared" si="7"/>
        <v>2</v>
      </c>
      <c r="P42" s="3">
        <f t="shared" si="8"/>
        <v>2</v>
      </c>
      <c r="Q42" s="10">
        <f t="shared" si="9"/>
        <v>2</v>
      </c>
      <c r="R42" s="3">
        <f t="shared" si="10"/>
        <v>3</v>
      </c>
      <c r="S42" s="3">
        <f t="shared" si="10"/>
        <v>2</v>
      </c>
      <c r="T42" s="10">
        <f t="shared" si="11"/>
        <v>1</v>
      </c>
      <c r="U42" s="3">
        <f t="shared" si="12"/>
        <v>2</v>
      </c>
      <c r="V42" s="10">
        <f t="shared" si="13"/>
        <v>3</v>
      </c>
      <c r="W42" s="10">
        <f t="shared" si="13"/>
        <v>1</v>
      </c>
      <c r="X42" s="3">
        <f t="shared" si="14"/>
        <v>4</v>
      </c>
      <c r="Y42" s="10">
        <f t="shared" si="15"/>
        <v>2</v>
      </c>
      <c r="Z42" s="3">
        <f t="shared" si="16"/>
        <v>2</v>
      </c>
      <c r="AA42" s="3">
        <f t="shared" si="16"/>
        <v>4</v>
      </c>
      <c r="AB42" s="10">
        <f t="shared" si="17"/>
        <v>3</v>
      </c>
      <c r="AC42" s="3">
        <f t="shared" si="18"/>
        <v>2</v>
      </c>
      <c r="AD42" s="10">
        <f t="shared" si="19"/>
        <v>3</v>
      </c>
      <c r="AE42" s="10">
        <f t="shared" si="19"/>
        <v>2</v>
      </c>
      <c r="AF42" s="3">
        <f t="shared" si="20"/>
        <v>2</v>
      </c>
      <c r="AG42" s="10">
        <f t="shared" si="21"/>
        <v>2</v>
      </c>
      <c r="AH42" s="10">
        <f t="shared" si="21"/>
        <v>3</v>
      </c>
      <c r="AI42" s="3">
        <f t="shared" si="22"/>
        <v>4</v>
      </c>
      <c r="AJ42" s="3">
        <f t="shared" si="22"/>
        <v>2</v>
      </c>
      <c r="AK42" s="10">
        <f t="shared" si="23"/>
        <v>2</v>
      </c>
      <c r="AL42" s="3">
        <f t="shared" si="24"/>
        <v>2</v>
      </c>
      <c r="AM42" s="10">
        <f t="shared" si="25"/>
        <v>3</v>
      </c>
      <c r="AN42" s="3">
        <f t="shared" si="26"/>
        <v>3</v>
      </c>
      <c r="AO42" s="10">
        <f t="shared" si="27"/>
        <v>2</v>
      </c>
      <c r="AP42" s="3">
        <f t="shared" si="28"/>
        <v>2</v>
      </c>
      <c r="AQ42" s="3">
        <f t="shared" si="28"/>
        <v>3</v>
      </c>
      <c r="AR42" s="10">
        <f t="shared" si="29"/>
        <v>2</v>
      </c>
      <c r="AS42" s="3">
        <f t="shared" si="30"/>
        <v>3</v>
      </c>
      <c r="AT42" s="3">
        <f t="shared" si="30"/>
        <v>3</v>
      </c>
      <c r="AU42" s="3">
        <f t="shared" si="30"/>
        <v>3</v>
      </c>
      <c r="AV42" s="3">
        <f t="shared" si="30"/>
        <v>2</v>
      </c>
      <c r="AW42" s="10">
        <f t="shared" si="31"/>
        <v>2</v>
      </c>
      <c r="AX42" s="3">
        <f t="shared" si="32"/>
        <v>2</v>
      </c>
      <c r="AY42" s="10">
        <f t="shared" si="33"/>
        <v>4</v>
      </c>
      <c r="AZ42" s="3">
        <f t="shared" si="34"/>
        <v>3</v>
      </c>
      <c r="BA42" s="3">
        <f t="shared" si="34"/>
        <v>2</v>
      </c>
      <c r="BB42" s="3">
        <f t="shared" si="34"/>
        <v>2</v>
      </c>
      <c r="BC42" s="10">
        <f t="shared" si="35"/>
        <v>2</v>
      </c>
      <c r="BD42" s="10">
        <f t="shared" si="35"/>
        <v>3</v>
      </c>
      <c r="BE42" s="1"/>
      <c r="BF42" s="1"/>
      <c r="BG42" s="1"/>
      <c r="BH42" s="1"/>
    </row>
    <row r="43" spans="1:60" ht="21" x14ac:dyDescent="0.2">
      <c r="A43" s="15">
        <v>8</v>
      </c>
      <c r="B43" s="15" t="s">
        <v>24</v>
      </c>
      <c r="C43" s="16" t="s">
        <v>5</v>
      </c>
      <c r="D43" s="31" t="str">
        <f>D10</f>
        <v>นันท์นภัส   ทำดีกุล</v>
      </c>
      <c r="E43" s="3">
        <f t="shared" si="36"/>
        <v>4</v>
      </c>
      <c r="F43" s="10">
        <f t="shared" si="1"/>
        <v>4</v>
      </c>
      <c r="G43" s="10">
        <f t="shared" si="1"/>
        <v>4</v>
      </c>
      <c r="H43" s="3">
        <f t="shared" si="2"/>
        <v>3</v>
      </c>
      <c r="I43" s="10">
        <f t="shared" si="3"/>
        <v>4</v>
      </c>
      <c r="J43" s="3">
        <f t="shared" si="4"/>
        <v>3</v>
      </c>
      <c r="K43" s="3">
        <f t="shared" si="4"/>
        <v>4</v>
      </c>
      <c r="L43" s="10">
        <f t="shared" si="5"/>
        <v>3</v>
      </c>
      <c r="M43" s="10">
        <f t="shared" si="5"/>
        <v>3</v>
      </c>
      <c r="N43" s="3">
        <f t="shared" si="6"/>
        <v>3</v>
      </c>
      <c r="O43" s="10">
        <f t="shared" si="7"/>
        <v>3</v>
      </c>
      <c r="P43" s="3">
        <f t="shared" si="8"/>
        <v>3</v>
      </c>
      <c r="Q43" s="10">
        <f t="shared" si="9"/>
        <v>4</v>
      </c>
      <c r="R43" s="3">
        <f t="shared" si="10"/>
        <v>3</v>
      </c>
      <c r="S43" s="3">
        <f t="shared" si="10"/>
        <v>2</v>
      </c>
      <c r="T43" s="10">
        <f t="shared" si="11"/>
        <v>2</v>
      </c>
      <c r="U43" s="3">
        <f t="shared" si="12"/>
        <v>2</v>
      </c>
      <c r="V43" s="10">
        <f t="shared" si="13"/>
        <v>2</v>
      </c>
      <c r="W43" s="10">
        <f t="shared" si="13"/>
        <v>3</v>
      </c>
      <c r="X43" s="3">
        <f t="shared" si="14"/>
        <v>3</v>
      </c>
      <c r="Y43" s="10">
        <f t="shared" si="15"/>
        <v>4</v>
      </c>
      <c r="Z43" s="3">
        <f t="shared" si="16"/>
        <v>2</v>
      </c>
      <c r="AA43" s="3">
        <f t="shared" si="16"/>
        <v>4</v>
      </c>
      <c r="AB43" s="10">
        <f t="shared" si="17"/>
        <v>3</v>
      </c>
      <c r="AC43" s="3">
        <f t="shared" si="18"/>
        <v>4</v>
      </c>
      <c r="AD43" s="10">
        <f t="shared" si="19"/>
        <v>2</v>
      </c>
      <c r="AE43" s="10">
        <f t="shared" si="19"/>
        <v>2</v>
      </c>
      <c r="AF43" s="3">
        <f t="shared" si="20"/>
        <v>3</v>
      </c>
      <c r="AG43" s="10">
        <f t="shared" si="21"/>
        <v>2</v>
      </c>
      <c r="AH43" s="10">
        <f t="shared" si="21"/>
        <v>3</v>
      </c>
      <c r="AI43" s="3">
        <f t="shared" si="22"/>
        <v>2</v>
      </c>
      <c r="AJ43" s="3">
        <f t="shared" si="22"/>
        <v>3</v>
      </c>
      <c r="AK43" s="10">
        <f t="shared" si="23"/>
        <v>1</v>
      </c>
      <c r="AL43" s="3">
        <f t="shared" si="24"/>
        <v>3</v>
      </c>
      <c r="AM43" s="10">
        <f t="shared" si="25"/>
        <v>1</v>
      </c>
      <c r="AN43" s="3">
        <f t="shared" si="26"/>
        <v>3</v>
      </c>
      <c r="AO43" s="10">
        <f t="shared" si="27"/>
        <v>1</v>
      </c>
      <c r="AP43" s="3">
        <f t="shared" si="28"/>
        <v>4</v>
      </c>
      <c r="AQ43" s="3">
        <f t="shared" si="28"/>
        <v>2</v>
      </c>
      <c r="AR43" s="10">
        <f t="shared" si="29"/>
        <v>2</v>
      </c>
      <c r="AS43" s="3">
        <f t="shared" si="30"/>
        <v>4</v>
      </c>
      <c r="AT43" s="3">
        <f t="shared" si="30"/>
        <v>4</v>
      </c>
      <c r="AU43" s="3">
        <f t="shared" si="30"/>
        <v>3</v>
      </c>
      <c r="AV43" s="3">
        <f t="shared" si="30"/>
        <v>3</v>
      </c>
      <c r="AW43" s="10">
        <f t="shared" si="31"/>
        <v>3</v>
      </c>
      <c r="AX43" s="3">
        <f t="shared" si="32"/>
        <v>2</v>
      </c>
      <c r="AY43" s="10">
        <f t="shared" si="33"/>
        <v>2</v>
      </c>
      <c r="AZ43" s="3">
        <f t="shared" si="34"/>
        <v>2</v>
      </c>
      <c r="BA43" s="3">
        <f t="shared" si="34"/>
        <v>2</v>
      </c>
      <c r="BB43" s="3">
        <f t="shared" si="34"/>
        <v>3</v>
      </c>
      <c r="BC43" s="10">
        <f t="shared" si="35"/>
        <v>3</v>
      </c>
      <c r="BD43" s="10">
        <f t="shared" si="35"/>
        <v>4</v>
      </c>
      <c r="BE43" s="1"/>
      <c r="BF43" s="1"/>
      <c r="BG43" s="1"/>
      <c r="BH43" s="1"/>
    </row>
    <row r="44" spans="1:60" ht="21" x14ac:dyDescent="0.2">
      <c r="A44" s="15">
        <v>9</v>
      </c>
      <c r="B44" s="15" t="s">
        <v>25</v>
      </c>
      <c r="C44" s="16" t="s">
        <v>5</v>
      </c>
      <c r="D44" s="31" t="str">
        <f t="shared" si="0"/>
        <v>ประกายมาศ   ทองเภาว์</v>
      </c>
      <c r="E44" s="3">
        <f t="shared" si="36"/>
        <v>2</v>
      </c>
      <c r="F44" s="10">
        <f t="shared" si="1"/>
        <v>4</v>
      </c>
      <c r="G44" s="10">
        <f t="shared" si="1"/>
        <v>1</v>
      </c>
      <c r="H44" s="3">
        <f t="shared" si="2"/>
        <v>4</v>
      </c>
      <c r="I44" s="10">
        <f t="shared" si="3"/>
        <v>3</v>
      </c>
      <c r="J44" s="3">
        <f t="shared" si="4"/>
        <v>3</v>
      </c>
      <c r="K44" s="3">
        <f t="shared" si="4"/>
        <v>4</v>
      </c>
      <c r="L44" s="10">
        <f t="shared" si="5"/>
        <v>1</v>
      </c>
      <c r="M44" s="10">
        <f t="shared" si="5"/>
        <v>3</v>
      </c>
      <c r="N44" s="3">
        <f t="shared" si="6"/>
        <v>1</v>
      </c>
      <c r="O44" s="10">
        <f t="shared" si="7"/>
        <v>1</v>
      </c>
      <c r="P44" s="3">
        <f t="shared" si="8"/>
        <v>1</v>
      </c>
      <c r="Q44" s="10">
        <f t="shared" si="9"/>
        <v>1</v>
      </c>
      <c r="R44" s="3">
        <f t="shared" si="10"/>
        <v>4</v>
      </c>
      <c r="S44" s="3">
        <f t="shared" si="10"/>
        <v>2</v>
      </c>
      <c r="T44" s="10">
        <f t="shared" si="11"/>
        <v>1</v>
      </c>
      <c r="U44" s="3">
        <f t="shared" si="12"/>
        <v>3</v>
      </c>
      <c r="V44" s="10">
        <f t="shared" si="13"/>
        <v>1</v>
      </c>
      <c r="W44" s="10">
        <f t="shared" si="13"/>
        <v>1</v>
      </c>
      <c r="X44" s="3">
        <f t="shared" si="14"/>
        <v>4</v>
      </c>
      <c r="Y44" s="10">
        <f t="shared" si="15"/>
        <v>1</v>
      </c>
      <c r="Z44" s="3">
        <f t="shared" si="16"/>
        <v>1</v>
      </c>
      <c r="AA44" s="3">
        <f t="shared" si="16"/>
        <v>3</v>
      </c>
      <c r="AB44" s="10">
        <f t="shared" si="17"/>
        <v>3</v>
      </c>
      <c r="AC44" s="3">
        <f t="shared" si="18"/>
        <v>4</v>
      </c>
      <c r="AD44" s="10">
        <f t="shared" si="19"/>
        <v>1</v>
      </c>
      <c r="AE44" s="10">
        <f t="shared" si="19"/>
        <v>1</v>
      </c>
      <c r="AF44" s="3">
        <f t="shared" si="20"/>
        <v>3</v>
      </c>
      <c r="AG44" s="10">
        <f t="shared" si="21"/>
        <v>4</v>
      </c>
      <c r="AH44" s="10">
        <f t="shared" si="21"/>
        <v>1</v>
      </c>
      <c r="AI44" s="3">
        <f t="shared" si="22"/>
        <v>4</v>
      </c>
      <c r="AJ44" s="3">
        <f t="shared" si="22"/>
        <v>4</v>
      </c>
      <c r="AK44" s="10">
        <f t="shared" si="23"/>
        <v>1</v>
      </c>
      <c r="AL44" s="3">
        <f t="shared" si="24"/>
        <v>1</v>
      </c>
      <c r="AM44" s="10">
        <f t="shared" si="25"/>
        <v>1</v>
      </c>
      <c r="AN44" s="3">
        <f t="shared" si="26"/>
        <v>4</v>
      </c>
      <c r="AO44" s="10">
        <f t="shared" si="27"/>
        <v>1</v>
      </c>
      <c r="AP44" s="3">
        <f t="shared" si="28"/>
        <v>3</v>
      </c>
      <c r="AQ44" s="3">
        <f t="shared" si="28"/>
        <v>3</v>
      </c>
      <c r="AR44" s="10">
        <f t="shared" si="29"/>
        <v>1</v>
      </c>
      <c r="AS44" s="3">
        <f t="shared" si="30"/>
        <v>4</v>
      </c>
      <c r="AT44" s="3">
        <f t="shared" si="30"/>
        <v>4</v>
      </c>
      <c r="AU44" s="3">
        <f t="shared" si="30"/>
        <v>4</v>
      </c>
      <c r="AV44" s="3">
        <f t="shared" si="30"/>
        <v>2</v>
      </c>
      <c r="AW44" s="10">
        <f t="shared" si="31"/>
        <v>1</v>
      </c>
      <c r="AX44" s="3">
        <f t="shared" si="32"/>
        <v>4</v>
      </c>
      <c r="AY44" s="10">
        <f t="shared" si="33"/>
        <v>1</v>
      </c>
      <c r="AZ44" s="3">
        <f t="shared" si="34"/>
        <v>3</v>
      </c>
      <c r="BA44" s="3">
        <f t="shared" si="34"/>
        <v>3</v>
      </c>
      <c r="BB44" s="3">
        <f t="shared" si="34"/>
        <v>3</v>
      </c>
      <c r="BC44" s="10">
        <f t="shared" si="35"/>
        <v>1</v>
      </c>
      <c r="BD44" s="10">
        <f t="shared" si="35"/>
        <v>1</v>
      </c>
      <c r="BE44" s="1"/>
      <c r="BF44" s="1"/>
      <c r="BG44" s="1"/>
      <c r="BH44" s="1"/>
    </row>
    <row r="45" spans="1:60" ht="21" x14ac:dyDescent="0.2">
      <c r="A45" s="15">
        <v>10</v>
      </c>
      <c r="B45" s="15" t="s">
        <v>26</v>
      </c>
      <c r="C45" s="16" t="s">
        <v>5</v>
      </c>
      <c r="D45" s="31" t="str">
        <f t="shared" si="0"/>
        <v>ทองเดือนเพ็ญ   บุตรดาพงษ์</v>
      </c>
      <c r="E45" s="3">
        <f t="shared" si="36"/>
        <v>2</v>
      </c>
      <c r="F45" s="10">
        <f t="shared" si="1"/>
        <v>1</v>
      </c>
      <c r="G45" s="10">
        <f t="shared" si="1"/>
        <v>2</v>
      </c>
      <c r="H45" s="3">
        <f t="shared" si="2"/>
        <v>1</v>
      </c>
      <c r="I45" s="10">
        <f t="shared" si="3"/>
        <v>1</v>
      </c>
      <c r="J45" s="3">
        <f t="shared" si="4"/>
        <v>3</v>
      </c>
      <c r="K45" s="3">
        <f t="shared" si="4"/>
        <v>1</v>
      </c>
      <c r="L45" s="10">
        <f t="shared" si="5"/>
        <v>4</v>
      </c>
      <c r="M45" s="10">
        <f t="shared" si="5"/>
        <v>2</v>
      </c>
      <c r="N45" s="3">
        <f t="shared" si="6"/>
        <v>1</v>
      </c>
      <c r="O45" s="10">
        <f t="shared" si="7"/>
        <v>1</v>
      </c>
      <c r="P45" s="3">
        <f t="shared" si="8"/>
        <v>3</v>
      </c>
      <c r="Q45" s="10">
        <f t="shared" si="9"/>
        <v>4</v>
      </c>
      <c r="R45" s="3">
        <f t="shared" si="10"/>
        <v>1</v>
      </c>
      <c r="S45" s="3">
        <f t="shared" si="10"/>
        <v>4</v>
      </c>
      <c r="T45" s="10">
        <f t="shared" si="11"/>
        <v>1</v>
      </c>
      <c r="U45" s="3">
        <f t="shared" si="12"/>
        <v>3</v>
      </c>
      <c r="V45" s="10">
        <f t="shared" si="13"/>
        <v>1</v>
      </c>
      <c r="W45" s="10">
        <f t="shared" si="13"/>
        <v>1</v>
      </c>
      <c r="X45" s="3">
        <f t="shared" si="14"/>
        <v>1</v>
      </c>
      <c r="Y45" s="10">
        <f t="shared" si="15"/>
        <v>1</v>
      </c>
      <c r="Z45" s="3">
        <f t="shared" si="16"/>
        <v>1</v>
      </c>
      <c r="AA45" s="3">
        <f t="shared" si="16"/>
        <v>3</v>
      </c>
      <c r="AB45" s="10">
        <f t="shared" si="17"/>
        <v>3</v>
      </c>
      <c r="AC45" s="3">
        <f t="shared" si="18"/>
        <v>4</v>
      </c>
      <c r="AD45" s="10">
        <f t="shared" si="19"/>
        <v>1</v>
      </c>
      <c r="AE45" s="10">
        <f t="shared" si="19"/>
        <v>1</v>
      </c>
      <c r="AF45" s="3">
        <f t="shared" si="20"/>
        <v>3</v>
      </c>
      <c r="AG45" s="10">
        <f t="shared" si="21"/>
        <v>4</v>
      </c>
      <c r="AH45" s="10">
        <f t="shared" si="21"/>
        <v>1</v>
      </c>
      <c r="AI45" s="3">
        <f t="shared" si="22"/>
        <v>3</v>
      </c>
      <c r="AJ45" s="3">
        <f t="shared" si="22"/>
        <v>4</v>
      </c>
      <c r="AK45" s="10">
        <f t="shared" si="23"/>
        <v>1</v>
      </c>
      <c r="AL45" s="3">
        <f t="shared" si="24"/>
        <v>4</v>
      </c>
      <c r="AM45" s="10">
        <f t="shared" si="25"/>
        <v>1</v>
      </c>
      <c r="AN45" s="3">
        <f t="shared" si="26"/>
        <v>4</v>
      </c>
      <c r="AO45" s="10">
        <f t="shared" si="27"/>
        <v>1</v>
      </c>
      <c r="AP45" s="3">
        <f t="shared" si="28"/>
        <v>3</v>
      </c>
      <c r="AQ45" s="3">
        <f t="shared" si="28"/>
        <v>2</v>
      </c>
      <c r="AR45" s="10">
        <f t="shared" si="29"/>
        <v>1</v>
      </c>
      <c r="AS45" s="3">
        <f t="shared" si="30"/>
        <v>4</v>
      </c>
      <c r="AT45" s="3">
        <f t="shared" si="30"/>
        <v>4</v>
      </c>
      <c r="AU45" s="3">
        <f t="shared" si="30"/>
        <v>4</v>
      </c>
      <c r="AV45" s="3">
        <f t="shared" si="30"/>
        <v>2</v>
      </c>
      <c r="AW45" s="10">
        <f t="shared" si="31"/>
        <v>1</v>
      </c>
      <c r="AX45" s="3">
        <f t="shared" si="32"/>
        <v>4</v>
      </c>
      <c r="AY45" s="10">
        <f t="shared" si="33"/>
        <v>1</v>
      </c>
      <c r="AZ45" s="3">
        <f t="shared" si="34"/>
        <v>3</v>
      </c>
      <c r="BA45" s="3">
        <f t="shared" si="34"/>
        <v>2</v>
      </c>
      <c r="BB45" s="3">
        <f t="shared" si="34"/>
        <v>3</v>
      </c>
      <c r="BC45" s="10">
        <f t="shared" si="35"/>
        <v>1</v>
      </c>
      <c r="BD45" s="10">
        <f t="shared" si="35"/>
        <v>1</v>
      </c>
      <c r="BE45" s="1"/>
      <c r="BF45" s="1"/>
      <c r="BG45" s="1"/>
      <c r="BH45" s="1"/>
    </row>
    <row r="46" spans="1:60" ht="21" x14ac:dyDescent="0.2">
      <c r="A46" s="15">
        <v>11</v>
      </c>
      <c r="B46" s="15" t="s">
        <v>27</v>
      </c>
      <c r="C46" s="16" t="s">
        <v>5</v>
      </c>
      <c r="D46" s="31" t="str">
        <f t="shared" si="0"/>
        <v>วรันธร   บุญมั่น</v>
      </c>
      <c r="E46" s="3">
        <f t="shared" si="36"/>
        <v>4</v>
      </c>
      <c r="F46" s="10">
        <f t="shared" si="1"/>
        <v>1</v>
      </c>
      <c r="G46" s="10">
        <f t="shared" si="1"/>
        <v>1</v>
      </c>
      <c r="H46" s="3">
        <f t="shared" si="2"/>
        <v>3</v>
      </c>
      <c r="I46" s="10">
        <f t="shared" si="3"/>
        <v>1</v>
      </c>
      <c r="J46" s="3">
        <f t="shared" si="4"/>
        <v>3</v>
      </c>
      <c r="K46" s="3">
        <f t="shared" si="4"/>
        <v>3</v>
      </c>
      <c r="L46" s="10">
        <f t="shared" si="5"/>
        <v>3</v>
      </c>
      <c r="M46" s="10">
        <f t="shared" si="5"/>
        <v>1</v>
      </c>
      <c r="N46" s="3">
        <f t="shared" si="6"/>
        <v>3</v>
      </c>
      <c r="O46" s="10">
        <f t="shared" si="7"/>
        <v>2</v>
      </c>
      <c r="P46" s="3">
        <f t="shared" si="8"/>
        <v>2</v>
      </c>
      <c r="Q46" s="10">
        <f t="shared" si="9"/>
        <v>2</v>
      </c>
      <c r="R46" s="3">
        <f t="shared" si="10"/>
        <v>3</v>
      </c>
      <c r="S46" s="3">
        <f t="shared" si="10"/>
        <v>2</v>
      </c>
      <c r="T46" s="10">
        <f t="shared" si="11"/>
        <v>1</v>
      </c>
      <c r="U46" s="3">
        <f t="shared" si="12"/>
        <v>2</v>
      </c>
      <c r="V46" s="10">
        <f t="shared" si="13"/>
        <v>3</v>
      </c>
      <c r="W46" s="10">
        <f t="shared" si="13"/>
        <v>1</v>
      </c>
      <c r="X46" s="3">
        <f t="shared" si="14"/>
        <v>4</v>
      </c>
      <c r="Y46" s="10">
        <f t="shared" si="15"/>
        <v>2</v>
      </c>
      <c r="Z46" s="3">
        <f t="shared" si="16"/>
        <v>2</v>
      </c>
      <c r="AA46" s="3">
        <f t="shared" si="16"/>
        <v>4</v>
      </c>
      <c r="AB46" s="10">
        <f t="shared" si="17"/>
        <v>3</v>
      </c>
      <c r="AC46" s="3">
        <f t="shared" si="18"/>
        <v>2</v>
      </c>
      <c r="AD46" s="10">
        <f t="shared" si="19"/>
        <v>3</v>
      </c>
      <c r="AE46" s="10">
        <f t="shared" si="19"/>
        <v>2</v>
      </c>
      <c r="AF46" s="3">
        <f t="shared" si="20"/>
        <v>2</v>
      </c>
      <c r="AG46" s="10">
        <f t="shared" si="21"/>
        <v>2</v>
      </c>
      <c r="AH46" s="10">
        <f t="shared" si="21"/>
        <v>3</v>
      </c>
      <c r="AI46" s="3">
        <f t="shared" si="22"/>
        <v>4</v>
      </c>
      <c r="AJ46" s="3">
        <f t="shared" si="22"/>
        <v>2</v>
      </c>
      <c r="AK46" s="10">
        <f t="shared" si="23"/>
        <v>2</v>
      </c>
      <c r="AL46" s="3">
        <f t="shared" si="24"/>
        <v>2</v>
      </c>
      <c r="AM46" s="10">
        <f t="shared" si="25"/>
        <v>3</v>
      </c>
      <c r="AN46" s="3">
        <f t="shared" si="26"/>
        <v>3</v>
      </c>
      <c r="AO46" s="10">
        <f t="shared" si="27"/>
        <v>2</v>
      </c>
      <c r="AP46" s="3">
        <f t="shared" si="28"/>
        <v>2</v>
      </c>
      <c r="AQ46" s="3">
        <f t="shared" si="28"/>
        <v>3</v>
      </c>
      <c r="AR46" s="10">
        <f t="shared" si="29"/>
        <v>2</v>
      </c>
      <c r="AS46" s="3">
        <f t="shared" si="30"/>
        <v>3</v>
      </c>
      <c r="AT46" s="3">
        <f t="shared" si="30"/>
        <v>3</v>
      </c>
      <c r="AU46" s="3">
        <f t="shared" si="30"/>
        <v>3</v>
      </c>
      <c r="AV46" s="3">
        <f t="shared" si="30"/>
        <v>2</v>
      </c>
      <c r="AW46" s="10">
        <f t="shared" si="31"/>
        <v>2</v>
      </c>
      <c r="AX46" s="3">
        <f t="shared" si="32"/>
        <v>2</v>
      </c>
      <c r="AY46" s="10">
        <f t="shared" si="33"/>
        <v>4</v>
      </c>
      <c r="AZ46" s="3">
        <f t="shared" si="34"/>
        <v>3</v>
      </c>
      <c r="BA46" s="3">
        <f t="shared" si="34"/>
        <v>2</v>
      </c>
      <c r="BB46" s="3">
        <f t="shared" si="34"/>
        <v>2</v>
      </c>
      <c r="BC46" s="10">
        <f t="shared" si="35"/>
        <v>2</v>
      </c>
      <c r="BD46" s="10">
        <f t="shared" si="35"/>
        <v>3</v>
      </c>
      <c r="BE46" s="1"/>
      <c r="BF46" s="1"/>
      <c r="BG46" s="1"/>
      <c r="BH46" s="1"/>
    </row>
    <row r="47" spans="1:60" ht="21" x14ac:dyDescent="0.2">
      <c r="A47" s="15">
        <v>12</v>
      </c>
      <c r="B47" s="15" t="s">
        <v>28</v>
      </c>
      <c r="C47" s="16" t="s">
        <v>5</v>
      </c>
      <c r="D47" s="31" t="str">
        <f t="shared" si="0"/>
        <v>สิรินรัตน์   ประทีป</v>
      </c>
      <c r="E47" s="3">
        <f t="shared" si="36"/>
        <v>3</v>
      </c>
      <c r="F47" s="10">
        <f t="shared" si="1"/>
        <v>3</v>
      </c>
      <c r="G47" s="10">
        <f t="shared" si="1"/>
        <v>4</v>
      </c>
      <c r="H47" s="3">
        <f t="shared" si="2"/>
        <v>3</v>
      </c>
      <c r="I47" s="10">
        <f t="shared" si="3"/>
        <v>1</v>
      </c>
      <c r="J47" s="3">
        <f t="shared" si="4"/>
        <v>1</v>
      </c>
      <c r="K47" s="3">
        <f t="shared" si="4"/>
        <v>2</v>
      </c>
      <c r="L47" s="10">
        <f t="shared" si="5"/>
        <v>1</v>
      </c>
      <c r="M47" s="10">
        <f t="shared" si="5"/>
        <v>2</v>
      </c>
      <c r="N47" s="3">
        <f t="shared" si="6"/>
        <v>2</v>
      </c>
      <c r="O47" s="10">
        <f t="shared" si="7"/>
        <v>2</v>
      </c>
      <c r="P47" s="3">
        <f t="shared" si="8"/>
        <v>3</v>
      </c>
      <c r="Q47" s="10">
        <f t="shared" si="9"/>
        <v>2</v>
      </c>
      <c r="R47" s="3">
        <f t="shared" si="10"/>
        <v>4</v>
      </c>
      <c r="S47" s="3">
        <f t="shared" si="10"/>
        <v>4</v>
      </c>
      <c r="T47" s="10">
        <f t="shared" si="11"/>
        <v>1</v>
      </c>
      <c r="U47" s="3">
        <f t="shared" si="12"/>
        <v>3</v>
      </c>
      <c r="V47" s="10">
        <f t="shared" si="13"/>
        <v>2</v>
      </c>
      <c r="W47" s="10">
        <f t="shared" si="13"/>
        <v>2</v>
      </c>
      <c r="X47" s="3">
        <f t="shared" si="14"/>
        <v>3</v>
      </c>
      <c r="Y47" s="10">
        <f t="shared" si="15"/>
        <v>4</v>
      </c>
      <c r="Z47" s="3">
        <f t="shared" si="16"/>
        <v>4</v>
      </c>
      <c r="AA47" s="3">
        <f t="shared" si="16"/>
        <v>2</v>
      </c>
      <c r="AB47" s="10">
        <f t="shared" si="17"/>
        <v>2</v>
      </c>
      <c r="AC47" s="3">
        <f t="shared" si="18"/>
        <v>3</v>
      </c>
      <c r="AD47" s="10">
        <f t="shared" si="19"/>
        <v>2</v>
      </c>
      <c r="AE47" s="10">
        <f t="shared" si="19"/>
        <v>1</v>
      </c>
      <c r="AF47" s="3">
        <f t="shared" si="20"/>
        <v>2</v>
      </c>
      <c r="AG47" s="10">
        <f t="shared" si="21"/>
        <v>3</v>
      </c>
      <c r="AH47" s="10">
        <f t="shared" si="21"/>
        <v>2</v>
      </c>
      <c r="AI47" s="3">
        <f t="shared" si="22"/>
        <v>4</v>
      </c>
      <c r="AJ47" s="3">
        <f t="shared" si="22"/>
        <v>3</v>
      </c>
      <c r="AK47" s="10">
        <f t="shared" si="23"/>
        <v>2</v>
      </c>
      <c r="AL47" s="3">
        <f t="shared" si="24"/>
        <v>3</v>
      </c>
      <c r="AM47" s="10">
        <f t="shared" si="25"/>
        <v>2</v>
      </c>
      <c r="AN47" s="3">
        <f t="shared" si="26"/>
        <v>4</v>
      </c>
      <c r="AO47" s="10">
        <f t="shared" si="27"/>
        <v>1</v>
      </c>
      <c r="AP47" s="3">
        <f t="shared" si="28"/>
        <v>2</v>
      </c>
      <c r="AQ47" s="3">
        <f t="shared" si="28"/>
        <v>2</v>
      </c>
      <c r="AR47" s="10">
        <f t="shared" si="29"/>
        <v>3</v>
      </c>
      <c r="AS47" s="3">
        <f t="shared" si="30"/>
        <v>3</v>
      </c>
      <c r="AT47" s="3">
        <f t="shared" si="30"/>
        <v>2</v>
      </c>
      <c r="AU47" s="3">
        <f t="shared" si="30"/>
        <v>3</v>
      </c>
      <c r="AV47" s="3">
        <f t="shared" si="30"/>
        <v>3</v>
      </c>
      <c r="AW47" s="10">
        <f t="shared" si="31"/>
        <v>3</v>
      </c>
      <c r="AX47" s="3">
        <f t="shared" si="32"/>
        <v>3</v>
      </c>
      <c r="AY47" s="10">
        <f t="shared" si="33"/>
        <v>2</v>
      </c>
      <c r="AZ47" s="3">
        <f t="shared" si="34"/>
        <v>3</v>
      </c>
      <c r="BA47" s="3">
        <f t="shared" si="34"/>
        <v>2</v>
      </c>
      <c r="BB47" s="3">
        <f t="shared" si="34"/>
        <v>2</v>
      </c>
      <c r="BC47" s="10">
        <f t="shared" si="35"/>
        <v>2</v>
      </c>
      <c r="BD47" s="10">
        <f t="shared" si="35"/>
        <v>1</v>
      </c>
      <c r="BE47" s="1"/>
      <c r="BF47" s="1"/>
      <c r="BG47" s="1"/>
      <c r="BH47" s="1"/>
    </row>
    <row r="48" spans="1:60" ht="21" x14ac:dyDescent="0.2">
      <c r="A48" s="15">
        <v>13</v>
      </c>
      <c r="B48" s="15" t="s">
        <v>29</v>
      </c>
      <c r="C48" s="16" t="s">
        <v>5</v>
      </c>
      <c r="D48" s="31" t="str">
        <f t="shared" si="0"/>
        <v>นมัชญา   ชัยยงค์</v>
      </c>
      <c r="E48" s="3">
        <f t="shared" si="36"/>
        <v>2</v>
      </c>
      <c r="F48" s="10">
        <f t="shared" si="1"/>
        <v>3</v>
      </c>
      <c r="G48" s="10">
        <f t="shared" si="1"/>
        <v>2</v>
      </c>
      <c r="H48" s="3">
        <f t="shared" si="2"/>
        <v>1</v>
      </c>
      <c r="I48" s="10">
        <f t="shared" si="3"/>
        <v>1</v>
      </c>
      <c r="J48" s="3">
        <f t="shared" si="4"/>
        <v>3</v>
      </c>
      <c r="K48" s="3">
        <f t="shared" si="4"/>
        <v>2</v>
      </c>
      <c r="L48" s="10">
        <f t="shared" si="5"/>
        <v>1</v>
      </c>
      <c r="M48" s="10">
        <f t="shared" si="5"/>
        <v>1</v>
      </c>
      <c r="N48" s="3">
        <f t="shared" si="6"/>
        <v>3</v>
      </c>
      <c r="O48" s="10">
        <f t="shared" si="7"/>
        <v>4</v>
      </c>
      <c r="P48" s="3">
        <f t="shared" si="8"/>
        <v>3</v>
      </c>
      <c r="Q48" s="10">
        <f t="shared" si="9"/>
        <v>4</v>
      </c>
      <c r="R48" s="3">
        <f t="shared" si="10"/>
        <v>2</v>
      </c>
      <c r="S48" s="3">
        <f t="shared" si="10"/>
        <v>3</v>
      </c>
      <c r="T48" s="10">
        <f t="shared" si="11"/>
        <v>1</v>
      </c>
      <c r="U48" s="3">
        <f t="shared" si="12"/>
        <v>3</v>
      </c>
      <c r="V48" s="10">
        <f t="shared" si="13"/>
        <v>2</v>
      </c>
      <c r="W48" s="10">
        <f t="shared" si="13"/>
        <v>2</v>
      </c>
      <c r="X48" s="3">
        <f t="shared" si="14"/>
        <v>3</v>
      </c>
      <c r="Y48" s="10">
        <f t="shared" si="15"/>
        <v>2</v>
      </c>
      <c r="Z48" s="3">
        <f t="shared" si="16"/>
        <v>2</v>
      </c>
      <c r="AA48" s="3">
        <f t="shared" si="16"/>
        <v>4</v>
      </c>
      <c r="AB48" s="10">
        <f t="shared" si="17"/>
        <v>3</v>
      </c>
      <c r="AC48" s="3">
        <f t="shared" si="18"/>
        <v>4</v>
      </c>
      <c r="AD48" s="10">
        <f t="shared" si="19"/>
        <v>1</v>
      </c>
      <c r="AE48" s="10">
        <f t="shared" si="19"/>
        <v>3</v>
      </c>
      <c r="AF48" s="3">
        <f t="shared" si="20"/>
        <v>3</v>
      </c>
      <c r="AG48" s="10">
        <f t="shared" si="21"/>
        <v>2</v>
      </c>
      <c r="AH48" s="10">
        <f t="shared" si="21"/>
        <v>3</v>
      </c>
      <c r="AI48" s="3">
        <f t="shared" si="22"/>
        <v>4</v>
      </c>
      <c r="AJ48" s="3">
        <f t="shared" si="22"/>
        <v>3</v>
      </c>
      <c r="AK48" s="10">
        <f t="shared" si="23"/>
        <v>3</v>
      </c>
      <c r="AL48" s="3">
        <f t="shared" si="24"/>
        <v>2</v>
      </c>
      <c r="AM48" s="10">
        <f t="shared" si="25"/>
        <v>2</v>
      </c>
      <c r="AN48" s="3">
        <f t="shared" si="26"/>
        <v>2</v>
      </c>
      <c r="AO48" s="10">
        <f t="shared" si="27"/>
        <v>3</v>
      </c>
      <c r="AP48" s="3">
        <f t="shared" si="28"/>
        <v>4</v>
      </c>
      <c r="AQ48" s="3">
        <f t="shared" si="28"/>
        <v>4</v>
      </c>
      <c r="AR48" s="10">
        <f t="shared" si="29"/>
        <v>2</v>
      </c>
      <c r="AS48" s="3">
        <f t="shared" si="30"/>
        <v>3</v>
      </c>
      <c r="AT48" s="3">
        <f t="shared" si="30"/>
        <v>3</v>
      </c>
      <c r="AU48" s="3">
        <f t="shared" si="30"/>
        <v>2</v>
      </c>
      <c r="AV48" s="3">
        <f t="shared" si="30"/>
        <v>2</v>
      </c>
      <c r="AW48" s="10">
        <f t="shared" si="31"/>
        <v>3</v>
      </c>
      <c r="AX48" s="3">
        <f t="shared" si="32"/>
        <v>2</v>
      </c>
      <c r="AY48" s="10">
        <f t="shared" si="33"/>
        <v>1</v>
      </c>
      <c r="AZ48" s="3">
        <f t="shared" si="34"/>
        <v>4</v>
      </c>
      <c r="BA48" s="3">
        <f t="shared" si="34"/>
        <v>2</v>
      </c>
      <c r="BB48" s="3">
        <f t="shared" si="34"/>
        <v>4</v>
      </c>
      <c r="BC48" s="10">
        <f t="shared" si="35"/>
        <v>1</v>
      </c>
      <c r="BD48" s="10">
        <f t="shared" si="35"/>
        <v>3</v>
      </c>
      <c r="BE48" s="1"/>
      <c r="BF48" s="1"/>
      <c r="BG48" s="1"/>
      <c r="BH48" s="1"/>
    </row>
    <row r="49" spans="1:60" ht="21" x14ac:dyDescent="0.2">
      <c r="A49" s="15">
        <v>14</v>
      </c>
      <c r="B49" s="15" t="s">
        <v>30</v>
      </c>
      <c r="C49" s="16" t="s">
        <v>5</v>
      </c>
      <c r="D49" s="31" t="str">
        <f t="shared" si="0"/>
        <v>วนิดา   ปัดชา</v>
      </c>
      <c r="E49" s="3">
        <f t="shared" si="36"/>
        <v>2</v>
      </c>
      <c r="F49" s="10">
        <f t="shared" si="1"/>
        <v>3</v>
      </c>
      <c r="G49" s="10">
        <f t="shared" si="1"/>
        <v>1</v>
      </c>
      <c r="H49" s="3">
        <f t="shared" si="2"/>
        <v>3</v>
      </c>
      <c r="I49" s="10">
        <f t="shared" si="3"/>
        <v>1</v>
      </c>
      <c r="J49" s="3">
        <f t="shared" si="4"/>
        <v>3</v>
      </c>
      <c r="K49" s="3">
        <f t="shared" si="4"/>
        <v>3</v>
      </c>
      <c r="L49" s="10">
        <f t="shared" si="5"/>
        <v>3</v>
      </c>
      <c r="M49" s="10">
        <f t="shared" si="5"/>
        <v>1</v>
      </c>
      <c r="N49" s="3">
        <f t="shared" si="6"/>
        <v>3</v>
      </c>
      <c r="O49" s="10">
        <f t="shared" si="7"/>
        <v>2</v>
      </c>
      <c r="P49" s="3">
        <f t="shared" si="8"/>
        <v>2</v>
      </c>
      <c r="Q49" s="10">
        <f t="shared" si="9"/>
        <v>2</v>
      </c>
      <c r="R49" s="3">
        <f t="shared" si="10"/>
        <v>3</v>
      </c>
      <c r="S49" s="3">
        <f t="shared" si="10"/>
        <v>2</v>
      </c>
      <c r="T49" s="10">
        <f t="shared" si="11"/>
        <v>1</v>
      </c>
      <c r="U49" s="3">
        <f t="shared" si="12"/>
        <v>2</v>
      </c>
      <c r="V49" s="10">
        <f t="shared" si="13"/>
        <v>3</v>
      </c>
      <c r="W49" s="10">
        <f t="shared" si="13"/>
        <v>1</v>
      </c>
      <c r="X49" s="3">
        <f t="shared" si="14"/>
        <v>4</v>
      </c>
      <c r="Y49" s="10">
        <f t="shared" si="15"/>
        <v>2</v>
      </c>
      <c r="Z49" s="3">
        <f t="shared" si="16"/>
        <v>2</v>
      </c>
      <c r="AA49" s="3">
        <f t="shared" si="16"/>
        <v>4</v>
      </c>
      <c r="AB49" s="10">
        <f t="shared" si="17"/>
        <v>3</v>
      </c>
      <c r="AC49" s="3">
        <f t="shared" si="18"/>
        <v>2</v>
      </c>
      <c r="AD49" s="10">
        <f t="shared" si="19"/>
        <v>3</v>
      </c>
      <c r="AE49" s="10">
        <f t="shared" si="19"/>
        <v>2</v>
      </c>
      <c r="AF49" s="3">
        <f t="shared" si="20"/>
        <v>2</v>
      </c>
      <c r="AG49" s="10">
        <f t="shared" si="21"/>
        <v>2</v>
      </c>
      <c r="AH49" s="10">
        <f t="shared" si="21"/>
        <v>3</v>
      </c>
      <c r="AI49" s="3">
        <f t="shared" si="22"/>
        <v>4</v>
      </c>
      <c r="AJ49" s="3">
        <f t="shared" si="22"/>
        <v>2</v>
      </c>
      <c r="AK49" s="10">
        <f t="shared" si="23"/>
        <v>2</v>
      </c>
      <c r="AL49" s="3">
        <f t="shared" si="24"/>
        <v>2</v>
      </c>
      <c r="AM49" s="10">
        <f t="shared" si="25"/>
        <v>3</v>
      </c>
      <c r="AN49" s="3">
        <f t="shared" si="26"/>
        <v>3</v>
      </c>
      <c r="AO49" s="10">
        <f t="shared" si="27"/>
        <v>2</v>
      </c>
      <c r="AP49" s="3">
        <f t="shared" si="28"/>
        <v>2</v>
      </c>
      <c r="AQ49" s="3">
        <f t="shared" si="28"/>
        <v>3</v>
      </c>
      <c r="AR49" s="10">
        <f t="shared" si="29"/>
        <v>2</v>
      </c>
      <c r="AS49" s="3">
        <f t="shared" si="30"/>
        <v>3</v>
      </c>
      <c r="AT49" s="3">
        <f t="shared" si="30"/>
        <v>3</v>
      </c>
      <c r="AU49" s="3">
        <f t="shared" si="30"/>
        <v>3</v>
      </c>
      <c r="AV49" s="3">
        <f t="shared" si="30"/>
        <v>2</v>
      </c>
      <c r="AW49" s="10">
        <f t="shared" si="31"/>
        <v>2</v>
      </c>
      <c r="AX49" s="3">
        <f t="shared" si="32"/>
        <v>2</v>
      </c>
      <c r="AY49" s="10">
        <f t="shared" si="33"/>
        <v>4</v>
      </c>
      <c r="AZ49" s="3">
        <f t="shared" si="34"/>
        <v>3</v>
      </c>
      <c r="BA49" s="3">
        <f t="shared" si="34"/>
        <v>2</v>
      </c>
      <c r="BB49" s="3">
        <f t="shared" si="34"/>
        <v>2</v>
      </c>
      <c r="BC49" s="10">
        <f t="shared" si="35"/>
        <v>2</v>
      </c>
      <c r="BD49" s="10">
        <f t="shared" si="35"/>
        <v>3</v>
      </c>
      <c r="BE49" s="1"/>
      <c r="BF49" s="1"/>
      <c r="BG49" s="1"/>
      <c r="BH49" s="1"/>
    </row>
    <row r="50" spans="1:60" ht="21" x14ac:dyDescent="0.2">
      <c r="A50" s="15">
        <v>15</v>
      </c>
      <c r="B50" s="15" t="s">
        <v>31</v>
      </c>
      <c r="C50" s="16" t="s">
        <v>5</v>
      </c>
      <c r="D50" s="31" t="str">
        <f t="shared" si="0"/>
        <v>เพิ่มทรัพย์   งามสะอาด</v>
      </c>
      <c r="E50" s="3">
        <f t="shared" si="36"/>
        <v>3</v>
      </c>
      <c r="F50" s="10">
        <f t="shared" si="1"/>
        <v>2</v>
      </c>
      <c r="G50" s="10">
        <f t="shared" si="1"/>
        <v>4</v>
      </c>
      <c r="H50" s="3">
        <f t="shared" si="2"/>
        <v>3</v>
      </c>
      <c r="I50" s="10">
        <f t="shared" si="3"/>
        <v>1</v>
      </c>
      <c r="J50" s="3">
        <f t="shared" si="4"/>
        <v>1</v>
      </c>
      <c r="K50" s="3">
        <f t="shared" si="4"/>
        <v>2</v>
      </c>
      <c r="L50" s="10">
        <f t="shared" si="5"/>
        <v>1</v>
      </c>
      <c r="M50" s="10">
        <f t="shared" si="5"/>
        <v>1</v>
      </c>
      <c r="N50" s="3">
        <f t="shared" si="6"/>
        <v>2</v>
      </c>
      <c r="O50" s="10">
        <f t="shared" si="7"/>
        <v>2</v>
      </c>
      <c r="P50" s="3">
        <f t="shared" si="8"/>
        <v>3</v>
      </c>
      <c r="Q50" s="10">
        <f t="shared" si="9"/>
        <v>2</v>
      </c>
      <c r="R50" s="3">
        <f t="shared" si="10"/>
        <v>4</v>
      </c>
      <c r="S50" s="3">
        <f t="shared" si="10"/>
        <v>4</v>
      </c>
      <c r="T50" s="10">
        <f t="shared" si="11"/>
        <v>1</v>
      </c>
      <c r="U50" s="3">
        <f t="shared" si="12"/>
        <v>3</v>
      </c>
      <c r="V50" s="10">
        <f t="shared" si="13"/>
        <v>2</v>
      </c>
      <c r="W50" s="10">
        <f t="shared" si="13"/>
        <v>2</v>
      </c>
      <c r="X50" s="3">
        <f t="shared" si="14"/>
        <v>3</v>
      </c>
      <c r="Y50" s="10">
        <f t="shared" si="15"/>
        <v>4</v>
      </c>
      <c r="Z50" s="3">
        <f t="shared" si="16"/>
        <v>4</v>
      </c>
      <c r="AA50" s="3">
        <f t="shared" si="16"/>
        <v>2</v>
      </c>
      <c r="AB50" s="10">
        <f t="shared" si="17"/>
        <v>2</v>
      </c>
      <c r="AC50" s="3">
        <f t="shared" si="18"/>
        <v>3</v>
      </c>
      <c r="AD50" s="10">
        <f t="shared" si="19"/>
        <v>2</v>
      </c>
      <c r="AE50" s="10">
        <f t="shared" si="19"/>
        <v>1</v>
      </c>
      <c r="AF50" s="3">
        <f t="shared" si="20"/>
        <v>2</v>
      </c>
      <c r="AG50" s="10">
        <f t="shared" si="21"/>
        <v>3</v>
      </c>
      <c r="AH50" s="10">
        <f t="shared" si="21"/>
        <v>2</v>
      </c>
      <c r="AI50" s="3">
        <f t="shared" si="22"/>
        <v>4</v>
      </c>
      <c r="AJ50" s="3">
        <f t="shared" si="22"/>
        <v>3</v>
      </c>
      <c r="AK50" s="10">
        <f t="shared" si="23"/>
        <v>2</v>
      </c>
      <c r="AL50" s="3">
        <f t="shared" si="24"/>
        <v>3</v>
      </c>
      <c r="AM50" s="10">
        <f t="shared" si="25"/>
        <v>2</v>
      </c>
      <c r="AN50" s="3">
        <f t="shared" si="26"/>
        <v>4</v>
      </c>
      <c r="AO50" s="10">
        <f t="shared" si="27"/>
        <v>1</v>
      </c>
      <c r="AP50" s="3">
        <f t="shared" si="28"/>
        <v>2</v>
      </c>
      <c r="AQ50" s="3">
        <f t="shared" si="28"/>
        <v>2</v>
      </c>
      <c r="AR50" s="10">
        <f t="shared" si="29"/>
        <v>3</v>
      </c>
      <c r="AS50" s="3">
        <f t="shared" si="30"/>
        <v>3</v>
      </c>
      <c r="AT50" s="3">
        <f t="shared" si="30"/>
        <v>2</v>
      </c>
      <c r="AU50" s="3">
        <f t="shared" si="30"/>
        <v>3</v>
      </c>
      <c r="AV50" s="3">
        <f t="shared" si="30"/>
        <v>3</v>
      </c>
      <c r="AW50" s="10">
        <f t="shared" si="31"/>
        <v>3</v>
      </c>
      <c r="AX50" s="3">
        <f t="shared" si="32"/>
        <v>3</v>
      </c>
      <c r="AY50" s="10">
        <f t="shared" si="33"/>
        <v>2</v>
      </c>
      <c r="AZ50" s="3">
        <f t="shared" si="34"/>
        <v>3</v>
      </c>
      <c r="BA50" s="3">
        <f t="shared" si="34"/>
        <v>2</v>
      </c>
      <c r="BB50" s="3">
        <f t="shared" si="34"/>
        <v>2</v>
      </c>
      <c r="BC50" s="10">
        <f t="shared" si="35"/>
        <v>2</v>
      </c>
      <c r="BD50" s="10">
        <f t="shared" si="35"/>
        <v>1</v>
      </c>
      <c r="BE50" s="1"/>
      <c r="BF50" s="1"/>
      <c r="BG50" s="1"/>
      <c r="BH50" s="1"/>
    </row>
    <row r="51" spans="1:60" ht="21" x14ac:dyDescent="0.2">
      <c r="A51" s="15">
        <v>16</v>
      </c>
      <c r="B51" s="15" t="s">
        <v>32</v>
      </c>
      <c r="C51" s="16" t="s">
        <v>5</v>
      </c>
      <c r="D51" s="31" t="str">
        <f t="shared" si="0"/>
        <v>นลินนิภา   ขุนชนะ</v>
      </c>
      <c r="E51" s="3">
        <f t="shared" si="36"/>
        <v>2</v>
      </c>
      <c r="F51" s="10">
        <f t="shared" si="1"/>
        <v>3</v>
      </c>
      <c r="G51" s="10">
        <f t="shared" si="1"/>
        <v>2</v>
      </c>
      <c r="H51" s="3">
        <f t="shared" si="2"/>
        <v>2</v>
      </c>
      <c r="I51" s="10">
        <f t="shared" si="3"/>
        <v>1</v>
      </c>
      <c r="J51" s="3">
        <f t="shared" si="4"/>
        <v>3</v>
      </c>
      <c r="K51" s="3">
        <f t="shared" si="4"/>
        <v>2</v>
      </c>
      <c r="L51" s="10">
        <f t="shared" si="5"/>
        <v>1</v>
      </c>
      <c r="M51" s="10">
        <f t="shared" si="5"/>
        <v>1</v>
      </c>
      <c r="N51" s="3">
        <f t="shared" si="6"/>
        <v>3</v>
      </c>
      <c r="O51" s="10">
        <f t="shared" si="7"/>
        <v>4</v>
      </c>
      <c r="P51" s="3">
        <f t="shared" si="8"/>
        <v>3</v>
      </c>
      <c r="Q51" s="10">
        <f t="shared" si="9"/>
        <v>4</v>
      </c>
      <c r="R51" s="3">
        <f t="shared" si="10"/>
        <v>2</v>
      </c>
      <c r="S51" s="3">
        <f t="shared" si="10"/>
        <v>3</v>
      </c>
      <c r="T51" s="10">
        <f t="shared" si="11"/>
        <v>1</v>
      </c>
      <c r="U51" s="3">
        <f t="shared" si="12"/>
        <v>3</v>
      </c>
      <c r="V51" s="10">
        <f t="shared" si="13"/>
        <v>2</v>
      </c>
      <c r="W51" s="10">
        <f t="shared" si="13"/>
        <v>2</v>
      </c>
      <c r="X51" s="3">
        <f t="shared" si="14"/>
        <v>3</v>
      </c>
      <c r="Y51" s="10">
        <f t="shared" si="15"/>
        <v>2</v>
      </c>
      <c r="Z51" s="3">
        <f t="shared" si="16"/>
        <v>2</v>
      </c>
      <c r="AA51" s="3">
        <f t="shared" si="16"/>
        <v>4</v>
      </c>
      <c r="AB51" s="10">
        <f t="shared" si="17"/>
        <v>3</v>
      </c>
      <c r="AC51" s="3">
        <f t="shared" si="18"/>
        <v>4</v>
      </c>
      <c r="AD51" s="10">
        <f t="shared" si="19"/>
        <v>1</v>
      </c>
      <c r="AE51" s="10">
        <f t="shared" si="19"/>
        <v>3</v>
      </c>
      <c r="AF51" s="3">
        <f t="shared" si="20"/>
        <v>3</v>
      </c>
      <c r="AG51" s="10">
        <f t="shared" si="21"/>
        <v>2</v>
      </c>
      <c r="AH51" s="10">
        <f t="shared" si="21"/>
        <v>3</v>
      </c>
      <c r="AI51" s="3">
        <f t="shared" si="22"/>
        <v>4</v>
      </c>
      <c r="AJ51" s="3">
        <f t="shared" si="22"/>
        <v>3</v>
      </c>
      <c r="AK51" s="10">
        <f t="shared" si="23"/>
        <v>3</v>
      </c>
      <c r="AL51" s="3">
        <f t="shared" si="24"/>
        <v>2</v>
      </c>
      <c r="AM51" s="10">
        <f t="shared" si="25"/>
        <v>2</v>
      </c>
      <c r="AN51" s="3">
        <f t="shared" si="26"/>
        <v>2</v>
      </c>
      <c r="AO51" s="10">
        <f t="shared" si="27"/>
        <v>3</v>
      </c>
      <c r="AP51" s="3">
        <f t="shared" si="28"/>
        <v>4</v>
      </c>
      <c r="AQ51" s="3">
        <f t="shared" si="28"/>
        <v>4</v>
      </c>
      <c r="AR51" s="10">
        <f t="shared" si="29"/>
        <v>2</v>
      </c>
      <c r="AS51" s="3">
        <f t="shared" si="30"/>
        <v>3</v>
      </c>
      <c r="AT51" s="3">
        <f t="shared" si="30"/>
        <v>3</v>
      </c>
      <c r="AU51" s="3">
        <f t="shared" si="30"/>
        <v>2</v>
      </c>
      <c r="AV51" s="3">
        <f t="shared" si="30"/>
        <v>2</v>
      </c>
      <c r="AW51" s="10">
        <f t="shared" si="31"/>
        <v>3</v>
      </c>
      <c r="AX51" s="3">
        <f t="shared" si="32"/>
        <v>2</v>
      </c>
      <c r="AY51" s="10">
        <f t="shared" si="33"/>
        <v>1</v>
      </c>
      <c r="AZ51" s="3">
        <f t="shared" si="34"/>
        <v>4</v>
      </c>
      <c r="BA51" s="3">
        <f t="shared" si="34"/>
        <v>2</v>
      </c>
      <c r="BB51" s="3">
        <f t="shared" si="34"/>
        <v>4</v>
      </c>
      <c r="BC51" s="10">
        <f t="shared" si="35"/>
        <v>1</v>
      </c>
      <c r="BD51" s="10">
        <f t="shared" si="35"/>
        <v>3</v>
      </c>
      <c r="BE51" s="1"/>
      <c r="BF51" s="1"/>
      <c r="BG51" s="1"/>
      <c r="BH51" s="1"/>
    </row>
    <row r="52" spans="1:60" ht="21" customHeight="1" x14ac:dyDescent="0.2">
      <c r="A52" s="7"/>
      <c r="B52" s="7"/>
      <c r="C52" s="8"/>
      <c r="D52" s="8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1"/>
      <c r="BF52" s="1"/>
      <c r="BG52" s="1"/>
      <c r="BH52" s="1"/>
    </row>
    <row r="53" spans="1:60" ht="21" customHeight="1" x14ac:dyDescent="0.2">
      <c r="A53" s="7"/>
      <c r="B53" s="7"/>
      <c r="C53" s="8"/>
      <c r="D53" s="8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1"/>
      <c r="BF53" s="1"/>
      <c r="BG53" s="1"/>
      <c r="BH53" s="1"/>
    </row>
    <row r="54" spans="1:60" ht="21" customHeight="1" x14ac:dyDescent="0.2">
      <c r="A54" s="7"/>
      <c r="B54" s="7"/>
      <c r="C54" s="8"/>
      <c r="D54" s="8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1"/>
      <c r="BF54" s="1"/>
      <c r="BG54" s="1"/>
      <c r="BH54" s="1"/>
    </row>
    <row r="55" spans="1:60" ht="21" customHeight="1" x14ac:dyDescent="0.2">
      <c r="A55" s="7"/>
      <c r="B55" s="7"/>
      <c r="C55" s="8"/>
      <c r="D55" s="8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1"/>
      <c r="BF55" s="1"/>
      <c r="BG55" s="1"/>
      <c r="BH55" s="1"/>
    </row>
    <row r="56" spans="1:60" ht="21" customHeight="1" x14ac:dyDescent="0.2">
      <c r="A56" s="7"/>
      <c r="B56" s="7"/>
      <c r="C56" s="8"/>
      <c r="D56" s="8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1"/>
      <c r="BF56" s="1"/>
      <c r="BG56" s="1"/>
      <c r="BH56" s="1"/>
    </row>
    <row r="57" spans="1:60" ht="21" customHeight="1" x14ac:dyDescent="0.2">
      <c r="A57" s="7"/>
      <c r="B57" s="7"/>
      <c r="C57" s="8"/>
      <c r="D57" s="8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1"/>
      <c r="BF57" s="1"/>
      <c r="BG57" s="1"/>
      <c r="BH57" s="1"/>
    </row>
    <row r="58" spans="1:60" ht="21" customHeight="1" x14ac:dyDescent="0.2">
      <c r="A58" s="7"/>
      <c r="B58" s="7"/>
      <c r="C58" s="8"/>
      <c r="D58" s="8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1"/>
      <c r="BF58" s="1"/>
      <c r="BG58" s="1"/>
      <c r="BH58" s="1"/>
    </row>
    <row r="59" spans="1:60" ht="21" customHeight="1" x14ac:dyDescent="0.2">
      <c r="A59" s="7"/>
      <c r="B59" s="7"/>
      <c r="C59" s="8"/>
      <c r="D59" s="8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1"/>
      <c r="BF59" s="1"/>
      <c r="BG59" s="1"/>
      <c r="BH59" s="1"/>
    </row>
    <row r="60" spans="1:60" ht="21" customHeight="1" x14ac:dyDescent="0.2">
      <c r="A60" s="7"/>
      <c r="B60" s="7"/>
      <c r="C60" s="8"/>
      <c r="D60" s="8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1"/>
      <c r="BF60" s="1"/>
      <c r="BG60" s="1"/>
      <c r="BH60" s="1"/>
    </row>
    <row r="61" spans="1:60" ht="21" customHeight="1" x14ac:dyDescent="0.2">
      <c r="A61" s="7"/>
      <c r="B61" s="7"/>
      <c r="C61" s="8"/>
      <c r="D61" s="8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1"/>
      <c r="BF61" s="1"/>
      <c r="BG61" s="1"/>
      <c r="BH61" s="1"/>
    </row>
    <row r="62" spans="1:60" ht="21" customHeight="1" x14ac:dyDescent="0.2">
      <c r="A62" s="7"/>
      <c r="B62" s="7"/>
      <c r="C62" s="8"/>
      <c r="D62" s="8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1"/>
      <c r="BF62" s="1"/>
      <c r="BG62" s="1"/>
      <c r="BH62" s="1"/>
    </row>
    <row r="63" spans="1:60" ht="21" customHeight="1" x14ac:dyDescent="0.2">
      <c r="A63" s="7"/>
      <c r="B63" s="7"/>
      <c r="C63" s="8"/>
      <c r="D63" s="8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1"/>
      <c r="BF63" s="1"/>
      <c r="BG63" s="1"/>
      <c r="BH63" s="1"/>
    </row>
    <row r="64" spans="1:60" ht="21" customHeight="1" x14ac:dyDescent="0.2">
      <c r="A64" s="7"/>
      <c r="B64" s="7"/>
      <c r="C64" s="8"/>
      <c r="D64" s="8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1"/>
      <c r="BF64" s="1"/>
      <c r="BG64" s="1"/>
      <c r="BH64" s="1"/>
    </row>
    <row r="65" spans="1:60" ht="21" customHeight="1" x14ac:dyDescent="0.2">
      <c r="A65" s="7"/>
      <c r="B65" s="7"/>
      <c r="C65" s="8"/>
      <c r="D65" s="8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1"/>
      <c r="BF65" s="1"/>
      <c r="BG65" s="1"/>
      <c r="BH65" s="1"/>
    </row>
    <row r="66" spans="1:60" ht="21" customHeight="1" x14ac:dyDescent="0.2">
      <c r="A66" s="7"/>
      <c r="B66" s="7"/>
      <c r="C66" s="8"/>
      <c r="D66" s="8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1"/>
      <c r="BF66" s="1"/>
      <c r="BG66" s="1"/>
      <c r="BH66" s="1"/>
    </row>
    <row r="67" spans="1:60" ht="21" customHeight="1" x14ac:dyDescent="0.2">
      <c r="A67" s="7"/>
      <c r="B67" s="7"/>
      <c r="C67" s="8"/>
      <c r="D67" s="8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1"/>
      <c r="BF67" s="1"/>
      <c r="BG67" s="1"/>
      <c r="BH67" s="1"/>
    </row>
    <row r="68" spans="1:60" ht="21" customHeight="1" x14ac:dyDescent="0.2">
      <c r="A68" s="7"/>
      <c r="B68" s="7"/>
      <c r="C68" s="8"/>
      <c r="D68" s="8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1"/>
      <c r="BF68" s="1"/>
      <c r="BG68" s="1"/>
      <c r="BH68" s="1"/>
    </row>
    <row r="69" spans="1:60" ht="21" customHeight="1" x14ac:dyDescent="0.2">
      <c r="A69" s="7"/>
      <c r="B69" s="7"/>
      <c r="C69" s="8"/>
      <c r="D69" s="8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1"/>
      <c r="BF69" s="1"/>
      <c r="BG69" s="1"/>
      <c r="BH69" s="1"/>
    </row>
    <row r="70" spans="1:60" ht="21" customHeight="1" x14ac:dyDescent="0.2">
      <c r="A70" s="7"/>
      <c r="B70" s="7"/>
      <c r="C70" s="8"/>
      <c r="D70" s="8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1"/>
      <c r="BF70" s="1"/>
      <c r="BG70" s="1"/>
      <c r="BH70" s="1"/>
    </row>
    <row r="71" spans="1:60" ht="21" customHeight="1" x14ac:dyDescent="0.2">
      <c r="A71" s="7"/>
      <c r="B71" s="7"/>
      <c r="C71" s="8"/>
      <c r="D71" s="8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1"/>
      <c r="BF71" s="1"/>
      <c r="BG71" s="1"/>
      <c r="BH71" s="1"/>
    </row>
    <row r="72" spans="1:60" ht="21" customHeight="1" x14ac:dyDescent="0.2">
      <c r="A72" s="7"/>
      <c r="B72" s="7"/>
      <c r="C72" s="8"/>
      <c r="D72" s="8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1"/>
      <c r="BF72" s="1"/>
      <c r="BG72" s="1"/>
      <c r="BH72" s="1"/>
    </row>
    <row r="73" spans="1:60" ht="21" customHeight="1" x14ac:dyDescent="0.2">
      <c r="A73" s="7"/>
      <c r="B73" s="7"/>
      <c r="C73" s="8"/>
      <c r="D73" s="8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1"/>
      <c r="BF73" s="1"/>
      <c r="BG73" s="1"/>
      <c r="BH73" s="1"/>
    </row>
    <row r="74" spans="1:60" ht="21" customHeight="1" x14ac:dyDescent="0.2">
      <c r="A74" s="7"/>
      <c r="B74" s="7"/>
      <c r="C74" s="8"/>
      <c r="D74" s="8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1"/>
      <c r="BF74" s="1"/>
      <c r="BG74" s="1"/>
      <c r="BH74" s="1"/>
    </row>
    <row r="75" spans="1:60" ht="21" customHeight="1" x14ac:dyDescent="0.2">
      <c r="A75" s="7"/>
      <c r="B75" s="7"/>
      <c r="C75" s="8"/>
      <c r="D75" s="8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1"/>
      <c r="BF75" s="1"/>
      <c r="BG75" s="1"/>
      <c r="BH75" s="1"/>
    </row>
    <row r="76" spans="1:60" ht="21" customHeight="1" x14ac:dyDescent="0.2">
      <c r="A76" s="7"/>
      <c r="B76" s="7"/>
      <c r="C76" s="8"/>
      <c r="D76" s="8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1"/>
      <c r="BF76" s="1"/>
      <c r="BG76" s="1"/>
      <c r="BH76" s="1"/>
    </row>
    <row r="77" spans="1:60" ht="21" customHeight="1" x14ac:dyDescent="0.2">
      <c r="A77" s="7"/>
      <c r="B77" s="7"/>
      <c r="C77" s="8"/>
      <c r="D77" s="8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1"/>
      <c r="BF77" s="1"/>
      <c r="BG77" s="1"/>
      <c r="BH77" s="1"/>
    </row>
    <row r="78" spans="1:60" ht="21" customHeight="1" x14ac:dyDescent="0.2">
      <c r="A78" s="7"/>
      <c r="B78" s="7"/>
      <c r="C78" s="8"/>
      <c r="D78" s="8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1"/>
      <c r="BF78" s="1"/>
      <c r="BG78" s="1"/>
      <c r="BH78" s="1"/>
    </row>
    <row r="79" spans="1:60" ht="21" customHeight="1" x14ac:dyDescent="0.2">
      <c r="A79" s="7"/>
      <c r="B79" s="7"/>
      <c r="C79" s="8"/>
      <c r="D79" s="8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1"/>
      <c r="BF79" s="1"/>
      <c r="BG79" s="1"/>
      <c r="BH79" s="1"/>
    </row>
    <row r="80" spans="1:60" ht="21" customHeight="1" x14ac:dyDescent="0.2">
      <c r="A80" s="7"/>
      <c r="B80" s="7"/>
      <c r="C80" s="8"/>
      <c r="D80" s="8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1"/>
      <c r="BF80" s="1"/>
      <c r="BG80" s="1"/>
      <c r="BH80" s="1"/>
    </row>
    <row r="81" spans="1:60" ht="21" customHeight="1" x14ac:dyDescent="0.2">
      <c r="A81" s="7"/>
      <c r="B81" s="7"/>
      <c r="C81" s="8"/>
      <c r="D81" s="8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1"/>
      <c r="BF81" s="1"/>
      <c r="BG81" s="1"/>
      <c r="BH81" s="1"/>
    </row>
    <row r="82" spans="1:60" ht="21" customHeight="1" x14ac:dyDescent="0.2">
      <c r="A82" s="7"/>
      <c r="B82" s="7"/>
      <c r="C82" s="8"/>
      <c r="D82" s="8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1"/>
      <c r="BF82" s="1"/>
      <c r="BG82" s="1"/>
      <c r="BH82" s="1"/>
    </row>
    <row r="83" spans="1:60" ht="21" customHeight="1" x14ac:dyDescent="0.2">
      <c r="A83" s="7"/>
      <c r="B83" s="7"/>
      <c r="C83" s="8"/>
      <c r="D83" s="8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1"/>
      <c r="BF83" s="1"/>
      <c r="BG83" s="1"/>
      <c r="BH83" s="1"/>
    </row>
    <row r="84" spans="1:60" ht="21" customHeight="1" x14ac:dyDescent="0.2">
      <c r="A84" s="7"/>
      <c r="B84" s="7"/>
      <c r="C84" s="8"/>
      <c r="D84" s="8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1"/>
      <c r="BF84" s="1"/>
      <c r="BG84" s="1"/>
      <c r="BH84" s="1"/>
    </row>
    <row r="85" spans="1:60" ht="21" customHeight="1" x14ac:dyDescent="0.2">
      <c r="A85" s="7"/>
      <c r="B85" s="7"/>
      <c r="C85" s="8"/>
      <c r="D85" s="8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1"/>
      <c r="BF85" s="1"/>
      <c r="BG85" s="1"/>
      <c r="BH85" s="1"/>
    </row>
    <row r="86" spans="1:60" ht="21" customHeight="1" x14ac:dyDescent="0.2">
      <c r="A86" s="7"/>
      <c r="B86" s="7"/>
      <c r="C86" s="8"/>
      <c r="D86" s="8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1"/>
      <c r="BF86" s="1"/>
      <c r="BG86" s="1"/>
      <c r="BH86" s="1"/>
    </row>
    <row r="87" spans="1:60" ht="21" customHeight="1" x14ac:dyDescent="0.2">
      <c r="A87" s="7"/>
      <c r="B87" s="7"/>
      <c r="C87" s="8"/>
      <c r="D87" s="8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1"/>
      <c r="BF87" s="1"/>
      <c r="BG87" s="1"/>
      <c r="BH87" s="1"/>
    </row>
    <row r="88" spans="1:60" ht="21" customHeight="1" x14ac:dyDescent="0.2">
      <c r="A88" s="7"/>
      <c r="B88" s="7"/>
      <c r="C88" s="8"/>
      <c r="D88" s="8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1"/>
      <c r="BF88" s="1"/>
      <c r="BG88" s="1"/>
      <c r="BH88" s="1"/>
    </row>
    <row r="89" spans="1:60" ht="21" customHeight="1" x14ac:dyDescent="0.2">
      <c r="A89" s="7"/>
      <c r="B89" s="7"/>
      <c r="C89" s="8"/>
      <c r="D89" s="8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1"/>
      <c r="BF89" s="1"/>
      <c r="BG89" s="1"/>
      <c r="BH89" s="1"/>
    </row>
    <row r="90" spans="1:60" ht="21" customHeight="1" x14ac:dyDescent="0.2">
      <c r="A90" s="7"/>
      <c r="B90" s="7"/>
      <c r="C90" s="8"/>
      <c r="D90" s="8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1"/>
      <c r="BF90" s="1"/>
      <c r="BG90" s="1"/>
      <c r="BH90" s="1"/>
    </row>
    <row r="91" spans="1:60" ht="21" customHeight="1" x14ac:dyDescent="0.2">
      <c r="A91" s="7"/>
      <c r="B91" s="7"/>
      <c r="C91" s="8"/>
      <c r="D91" s="8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1"/>
      <c r="BF91" s="1"/>
      <c r="BG91" s="1"/>
      <c r="BH91" s="1"/>
    </row>
    <row r="92" spans="1:60" ht="21" customHeight="1" x14ac:dyDescent="0.2">
      <c r="A92" s="7"/>
      <c r="B92" s="7"/>
      <c r="C92" s="8"/>
      <c r="D92" s="8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1"/>
      <c r="BF92" s="1"/>
      <c r="BG92" s="1"/>
      <c r="BH92" s="1"/>
    </row>
    <row r="93" spans="1:60" ht="21" customHeight="1" x14ac:dyDescent="0.2">
      <c r="A93" s="7"/>
      <c r="B93" s="7"/>
      <c r="C93" s="8"/>
      <c r="D93" s="8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1"/>
      <c r="BF93" s="1"/>
      <c r="BG93" s="1"/>
      <c r="BH93" s="1"/>
    </row>
    <row r="94" spans="1:60" ht="21" customHeight="1" x14ac:dyDescent="0.2">
      <c r="A94" s="7"/>
      <c r="B94" s="7"/>
      <c r="C94" s="8"/>
      <c r="D94" s="8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1"/>
      <c r="BF94" s="1"/>
      <c r="BG94" s="1"/>
      <c r="BH94" s="1"/>
    </row>
    <row r="95" spans="1:60" ht="21" customHeight="1" x14ac:dyDescent="0.2">
      <c r="A95" s="7"/>
      <c r="B95" s="7"/>
      <c r="C95" s="8"/>
      <c r="D95" s="8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1"/>
      <c r="BF95" s="1"/>
      <c r="BG95" s="1"/>
      <c r="BH95" s="1"/>
    </row>
    <row r="96" spans="1:60" ht="21" customHeight="1" x14ac:dyDescent="0.2">
      <c r="A96" s="7"/>
      <c r="B96" s="7"/>
      <c r="C96" s="8"/>
      <c r="D96" s="8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1"/>
      <c r="BF96" s="1"/>
      <c r="BG96" s="1"/>
      <c r="BH96" s="1"/>
    </row>
    <row r="97" spans="1:60" ht="21" customHeight="1" x14ac:dyDescent="0.2">
      <c r="A97" s="7"/>
      <c r="B97" s="7"/>
      <c r="C97" s="8"/>
      <c r="D97" s="8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1"/>
      <c r="BF97" s="1"/>
      <c r="BG97" s="1"/>
      <c r="BH97" s="1"/>
    </row>
    <row r="98" spans="1:60" ht="21" customHeight="1" x14ac:dyDescent="0.2">
      <c r="A98" s="7"/>
      <c r="B98" s="7"/>
      <c r="C98" s="8"/>
      <c r="D98" s="8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1"/>
      <c r="BF98" s="1"/>
      <c r="BG98" s="1"/>
      <c r="BH98" s="1"/>
    </row>
    <row r="99" spans="1:60" ht="21" customHeight="1" x14ac:dyDescent="0.2">
      <c r="A99" s="7"/>
      <c r="B99" s="7"/>
      <c r="C99" s="8"/>
      <c r="D99" s="8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1"/>
      <c r="BF99" s="1"/>
      <c r="BG99" s="1"/>
      <c r="BH99" s="1"/>
    </row>
    <row r="100" spans="1:60" ht="21" customHeight="1" x14ac:dyDescent="0.2">
      <c r="A100" s="7"/>
      <c r="B100" s="7"/>
      <c r="C100" s="8"/>
      <c r="D100" s="8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1"/>
      <c r="BF100" s="1"/>
      <c r="BG100" s="1"/>
      <c r="BH100" s="1"/>
    </row>
    <row r="101" spans="1:60" ht="21" customHeight="1" x14ac:dyDescent="0.2">
      <c r="A101" s="7"/>
      <c r="B101" s="7"/>
      <c r="C101" s="8"/>
      <c r="D101" s="8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1"/>
      <c r="BF101" s="1"/>
      <c r="BG101" s="1"/>
      <c r="BH101" s="1"/>
    </row>
    <row r="102" spans="1:60" ht="21" customHeight="1" x14ac:dyDescent="0.2">
      <c r="A102" s="7"/>
      <c r="B102" s="7"/>
      <c r="C102" s="8"/>
      <c r="D102" s="8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1"/>
      <c r="BF102" s="1"/>
      <c r="BG102" s="1"/>
      <c r="BH102" s="1"/>
    </row>
    <row r="103" spans="1:60" ht="21" customHeight="1" x14ac:dyDescent="0.2">
      <c r="A103" s="7"/>
      <c r="B103" s="7"/>
      <c r="C103" s="8"/>
      <c r="D103" s="8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1"/>
      <c r="BF103" s="1"/>
      <c r="BG103" s="1"/>
      <c r="BH103" s="1"/>
    </row>
    <row r="104" spans="1:60" ht="21" customHeight="1" x14ac:dyDescent="0.2">
      <c r="A104" s="7"/>
      <c r="B104" s="7"/>
      <c r="C104" s="8"/>
      <c r="D104" s="8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1"/>
      <c r="BF104" s="1"/>
      <c r="BG104" s="1"/>
      <c r="BH104" s="1"/>
    </row>
    <row r="105" spans="1:60" ht="21" customHeight="1" x14ac:dyDescent="0.2">
      <c r="A105" s="7"/>
      <c r="B105" s="7"/>
      <c r="C105" s="8"/>
      <c r="D105" s="8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1"/>
      <c r="BF105" s="1"/>
      <c r="BG105" s="1"/>
      <c r="BH105" s="1"/>
    </row>
    <row r="106" spans="1:60" ht="21" customHeight="1" x14ac:dyDescent="0.2">
      <c r="A106" s="7"/>
      <c r="B106" s="7"/>
      <c r="C106" s="8"/>
      <c r="D106" s="8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1"/>
      <c r="BF106" s="1"/>
      <c r="BG106" s="1"/>
      <c r="BH106" s="1"/>
    </row>
    <row r="107" spans="1:60" ht="21" customHeight="1" x14ac:dyDescent="0.2">
      <c r="A107" s="7"/>
      <c r="B107" s="7"/>
      <c r="C107" s="8"/>
      <c r="D107" s="8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1"/>
      <c r="BF107" s="1"/>
      <c r="BG107" s="1"/>
      <c r="BH107" s="1"/>
    </row>
    <row r="108" spans="1:60" ht="21" customHeight="1" x14ac:dyDescent="0.2">
      <c r="A108" s="7"/>
      <c r="B108" s="7"/>
      <c r="C108" s="8"/>
      <c r="D108" s="8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1"/>
      <c r="BF108" s="1"/>
      <c r="BG108" s="1"/>
      <c r="BH108" s="1"/>
    </row>
    <row r="109" spans="1:60" ht="21" customHeight="1" x14ac:dyDescent="0.2">
      <c r="A109" s="7"/>
      <c r="B109" s="7"/>
      <c r="C109" s="8"/>
      <c r="D109" s="8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1"/>
      <c r="BF109" s="1"/>
      <c r="BG109" s="1"/>
      <c r="BH109" s="1"/>
    </row>
    <row r="110" spans="1:60" ht="21" customHeight="1" x14ac:dyDescent="0.2">
      <c r="A110" s="7"/>
      <c r="B110" s="7"/>
      <c r="C110" s="8"/>
      <c r="D110" s="8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1"/>
      <c r="BF110" s="1"/>
      <c r="BG110" s="1"/>
      <c r="BH110" s="1"/>
    </row>
    <row r="111" spans="1:60" ht="21" customHeight="1" x14ac:dyDescent="0.2">
      <c r="A111" s="7"/>
      <c r="B111" s="7"/>
      <c r="C111" s="8"/>
      <c r="D111" s="8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1"/>
      <c r="BF111" s="1"/>
      <c r="BG111" s="1"/>
      <c r="BH111" s="1"/>
    </row>
    <row r="112" spans="1:60" ht="21" customHeight="1" x14ac:dyDescent="0.2">
      <c r="A112" s="7"/>
      <c r="B112" s="7"/>
      <c r="C112" s="8"/>
      <c r="D112" s="8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1"/>
      <c r="BF112" s="1"/>
      <c r="BG112" s="1"/>
      <c r="BH112" s="1"/>
    </row>
    <row r="113" spans="1:60" ht="21" customHeight="1" x14ac:dyDescent="0.2">
      <c r="A113" s="7"/>
      <c r="B113" s="7"/>
      <c r="C113" s="8"/>
      <c r="D113" s="8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1"/>
      <c r="BF113" s="1"/>
      <c r="BG113" s="1"/>
      <c r="BH113" s="1"/>
    </row>
    <row r="114" spans="1:60" ht="21" customHeight="1" x14ac:dyDescent="0.2">
      <c r="A114" s="7"/>
      <c r="B114" s="7"/>
      <c r="C114" s="8"/>
      <c r="D114" s="8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1"/>
      <c r="BF114" s="1"/>
      <c r="BG114" s="1"/>
      <c r="BH114" s="1"/>
    </row>
    <row r="115" spans="1:60" ht="21" customHeight="1" x14ac:dyDescent="0.2">
      <c r="A115" s="7"/>
      <c r="B115" s="7"/>
      <c r="C115" s="8"/>
      <c r="D115" s="8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1"/>
      <c r="BF115" s="1"/>
      <c r="BG115" s="1"/>
      <c r="BH115" s="1"/>
    </row>
    <row r="116" spans="1:60" ht="21" customHeight="1" x14ac:dyDescent="0.2">
      <c r="A116" s="7"/>
      <c r="B116" s="7"/>
      <c r="C116" s="8"/>
      <c r="D116" s="8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1"/>
      <c r="BF116" s="1"/>
      <c r="BG116" s="1"/>
      <c r="BH116" s="1"/>
    </row>
    <row r="117" spans="1:60" ht="21" customHeight="1" x14ac:dyDescent="0.2">
      <c r="A117" s="7"/>
      <c r="B117" s="7"/>
      <c r="C117" s="8"/>
      <c r="D117" s="8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1"/>
      <c r="BF117" s="1"/>
      <c r="BG117" s="1"/>
      <c r="BH117" s="1"/>
    </row>
    <row r="118" spans="1:60" ht="21" customHeight="1" x14ac:dyDescent="0.2">
      <c r="A118" s="7"/>
      <c r="B118" s="7"/>
      <c r="C118" s="8"/>
      <c r="D118" s="8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1"/>
      <c r="BF118" s="1"/>
      <c r="BG118" s="1"/>
      <c r="BH118" s="1"/>
    </row>
    <row r="119" spans="1:60" ht="21" customHeight="1" x14ac:dyDescent="0.2">
      <c r="A119" s="7"/>
      <c r="B119" s="7"/>
      <c r="C119" s="8"/>
      <c r="D119" s="8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1"/>
      <c r="BF119" s="1"/>
      <c r="BG119" s="1"/>
      <c r="BH119" s="1"/>
    </row>
    <row r="120" spans="1:60" ht="21" customHeight="1" x14ac:dyDescent="0.2">
      <c r="A120" s="7"/>
      <c r="B120" s="7"/>
      <c r="C120" s="8"/>
      <c r="D120" s="8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1"/>
      <c r="BF120" s="1"/>
      <c r="BG120" s="1"/>
      <c r="BH120" s="1"/>
    </row>
    <row r="121" spans="1:60" ht="21" customHeight="1" x14ac:dyDescent="0.2">
      <c r="A121" s="7"/>
      <c r="B121" s="7"/>
      <c r="C121" s="8"/>
      <c r="D121" s="8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1"/>
      <c r="BF121" s="1"/>
      <c r="BG121" s="1"/>
      <c r="BH121" s="1"/>
    </row>
    <row r="122" spans="1:60" ht="21" customHeight="1" x14ac:dyDescent="0.2">
      <c r="A122" s="7"/>
      <c r="B122" s="7"/>
      <c r="C122" s="8"/>
      <c r="D122" s="8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1"/>
      <c r="BF122" s="1"/>
      <c r="BG122" s="1"/>
      <c r="BH122" s="1"/>
    </row>
    <row r="123" spans="1:60" ht="21" customHeight="1" x14ac:dyDescent="0.2">
      <c r="A123" s="7"/>
      <c r="B123" s="7"/>
      <c r="C123" s="8"/>
      <c r="D123" s="8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1"/>
      <c r="BF123" s="1"/>
      <c r="BG123" s="1"/>
      <c r="BH123" s="1"/>
    </row>
    <row r="124" spans="1:60" ht="21" customHeight="1" x14ac:dyDescent="0.2">
      <c r="A124" s="7"/>
      <c r="B124" s="7"/>
      <c r="C124" s="8"/>
      <c r="D124" s="8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1"/>
      <c r="BF124" s="1"/>
      <c r="BG124" s="1"/>
      <c r="BH124" s="1"/>
    </row>
    <row r="125" spans="1:60" ht="21" customHeight="1" x14ac:dyDescent="0.2">
      <c r="A125" s="7"/>
      <c r="B125" s="7"/>
      <c r="C125" s="8"/>
      <c r="D125" s="8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1"/>
      <c r="BF125" s="1"/>
      <c r="BG125" s="1"/>
      <c r="BH125" s="1"/>
    </row>
    <row r="126" spans="1:60" ht="21" customHeight="1" x14ac:dyDescent="0.2">
      <c r="A126" s="7"/>
      <c r="B126" s="7"/>
      <c r="C126" s="8"/>
      <c r="D126" s="8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1"/>
      <c r="BF126" s="1"/>
      <c r="BG126" s="1"/>
      <c r="BH126" s="1"/>
    </row>
    <row r="127" spans="1:60" ht="21" customHeight="1" x14ac:dyDescent="0.2">
      <c r="A127" s="7"/>
      <c r="B127" s="7"/>
      <c r="C127" s="8"/>
      <c r="D127" s="8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1"/>
      <c r="BF127" s="1"/>
      <c r="BG127" s="1"/>
      <c r="BH127" s="1"/>
    </row>
    <row r="128" spans="1:60" ht="21" customHeight="1" x14ac:dyDescent="0.2">
      <c r="A128" s="7"/>
      <c r="B128" s="7"/>
      <c r="C128" s="8"/>
      <c r="D128" s="8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1"/>
      <c r="BF128" s="1"/>
      <c r="BG128" s="1"/>
      <c r="BH128" s="1"/>
    </row>
    <row r="129" spans="1:60" ht="21" customHeight="1" x14ac:dyDescent="0.2">
      <c r="A129" s="7"/>
      <c r="B129" s="7"/>
      <c r="C129" s="8"/>
      <c r="D129" s="8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1"/>
      <c r="BF129" s="1"/>
      <c r="BG129" s="1"/>
      <c r="BH129" s="1"/>
    </row>
    <row r="130" spans="1:60" ht="21" customHeight="1" x14ac:dyDescent="0.2">
      <c r="A130" s="7"/>
      <c r="B130" s="7"/>
      <c r="C130" s="8"/>
      <c r="D130" s="8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1"/>
      <c r="BF130" s="1"/>
      <c r="BG130" s="1"/>
      <c r="BH130" s="1"/>
    </row>
    <row r="131" spans="1:60" ht="21" customHeight="1" x14ac:dyDescent="0.2">
      <c r="A131" s="7"/>
      <c r="B131" s="7"/>
      <c r="C131" s="8"/>
      <c r="D131" s="8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1"/>
      <c r="BF131" s="1"/>
      <c r="BG131" s="1"/>
      <c r="BH131" s="1"/>
    </row>
    <row r="132" spans="1:60" ht="21" customHeight="1" x14ac:dyDescent="0.2">
      <c r="A132" s="7"/>
      <c r="B132" s="7"/>
      <c r="C132" s="8"/>
      <c r="D132" s="8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1"/>
      <c r="BF132" s="1"/>
      <c r="BG132" s="1"/>
      <c r="BH132" s="1"/>
    </row>
    <row r="133" spans="1:60" ht="21" customHeight="1" x14ac:dyDescent="0.2">
      <c r="A133" s="7"/>
      <c r="B133" s="7"/>
      <c r="C133" s="8"/>
      <c r="D133" s="8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1"/>
      <c r="BF133" s="1"/>
      <c r="BG133" s="1"/>
      <c r="BH133" s="1"/>
    </row>
    <row r="134" spans="1:60" ht="21" customHeight="1" x14ac:dyDescent="0.2">
      <c r="A134" s="7"/>
      <c r="B134" s="7"/>
      <c r="C134" s="8"/>
      <c r="D134" s="8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1"/>
      <c r="BF134" s="1"/>
      <c r="BG134" s="1"/>
      <c r="BH134" s="1"/>
    </row>
    <row r="135" spans="1:60" ht="21" customHeight="1" x14ac:dyDescent="0.2">
      <c r="A135" s="7"/>
      <c r="B135" s="7"/>
      <c r="C135" s="8"/>
      <c r="D135" s="8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1"/>
      <c r="BF135" s="1"/>
      <c r="BG135" s="1"/>
      <c r="BH135" s="1"/>
    </row>
    <row r="136" spans="1:60" ht="21" customHeight="1" x14ac:dyDescent="0.2">
      <c r="A136" s="7"/>
      <c r="B136" s="7"/>
      <c r="C136" s="8"/>
      <c r="D136" s="8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1"/>
      <c r="BF136" s="1"/>
      <c r="BG136" s="1"/>
      <c r="BH136" s="1"/>
    </row>
    <row r="137" spans="1:60" ht="21" customHeight="1" x14ac:dyDescent="0.2">
      <c r="A137" s="7"/>
      <c r="B137" s="7"/>
      <c r="C137" s="8"/>
      <c r="D137" s="8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1"/>
      <c r="BF137" s="1"/>
      <c r="BG137" s="1"/>
      <c r="BH137" s="1"/>
    </row>
    <row r="138" spans="1:60" ht="21" customHeight="1" x14ac:dyDescent="0.2">
      <c r="A138" s="7"/>
      <c r="B138" s="7"/>
      <c r="C138" s="8"/>
      <c r="D138" s="8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1"/>
      <c r="BF138" s="1"/>
      <c r="BG138" s="1"/>
      <c r="BH138" s="1"/>
    </row>
    <row r="139" spans="1:60" ht="21" customHeight="1" x14ac:dyDescent="0.2">
      <c r="A139" s="7"/>
      <c r="B139" s="7"/>
      <c r="C139" s="8"/>
      <c r="D139" s="8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1"/>
      <c r="BF139" s="1"/>
      <c r="BG139" s="1"/>
      <c r="BH139" s="1"/>
    </row>
    <row r="140" spans="1:60" ht="21" customHeight="1" x14ac:dyDescent="0.2">
      <c r="A140" s="7"/>
      <c r="B140" s="7"/>
      <c r="C140" s="8"/>
      <c r="D140" s="8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1"/>
      <c r="BF140" s="1"/>
      <c r="BG140" s="1"/>
      <c r="BH140" s="1"/>
    </row>
    <row r="141" spans="1:60" ht="21" customHeight="1" x14ac:dyDescent="0.2">
      <c r="A141" s="7"/>
      <c r="B141" s="7"/>
      <c r="C141" s="8"/>
      <c r="D141" s="8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1"/>
      <c r="BF141" s="1"/>
      <c r="BG141" s="1"/>
      <c r="BH141" s="1"/>
    </row>
    <row r="142" spans="1:60" ht="21" customHeight="1" x14ac:dyDescent="0.2">
      <c r="A142" s="7"/>
      <c r="B142" s="7"/>
      <c r="C142" s="8"/>
      <c r="D142" s="8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1"/>
      <c r="BF142" s="1"/>
      <c r="BG142" s="1"/>
      <c r="BH142" s="1"/>
    </row>
    <row r="143" spans="1:60" ht="21" customHeight="1" x14ac:dyDescent="0.2">
      <c r="A143" s="7"/>
      <c r="B143" s="7"/>
      <c r="C143" s="8"/>
      <c r="D143" s="8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1"/>
      <c r="BF143" s="1"/>
      <c r="BG143" s="1"/>
      <c r="BH143" s="1"/>
    </row>
    <row r="144" spans="1:60" ht="21" customHeight="1" x14ac:dyDescent="0.2">
      <c r="A144" s="7"/>
      <c r="B144" s="7"/>
      <c r="C144" s="8"/>
      <c r="D144" s="8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1"/>
      <c r="BF144" s="1"/>
      <c r="BG144" s="1"/>
      <c r="BH144" s="1"/>
    </row>
    <row r="145" spans="1:60" ht="21" customHeight="1" x14ac:dyDescent="0.2">
      <c r="A145" s="7"/>
      <c r="B145" s="7"/>
      <c r="C145" s="8"/>
      <c r="D145" s="8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1"/>
      <c r="BF145" s="1"/>
      <c r="BG145" s="1"/>
      <c r="BH145" s="1"/>
    </row>
    <row r="146" spans="1:60" ht="21" customHeight="1" x14ac:dyDescent="0.2">
      <c r="A146" s="7"/>
      <c r="B146" s="7"/>
      <c r="C146" s="8"/>
      <c r="D146" s="8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1"/>
      <c r="BF146" s="1"/>
      <c r="BG146" s="1"/>
      <c r="BH146" s="1"/>
    </row>
    <row r="147" spans="1:60" ht="21" customHeight="1" x14ac:dyDescent="0.2">
      <c r="A147" s="7"/>
      <c r="B147" s="7"/>
      <c r="C147" s="8"/>
      <c r="D147" s="8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1"/>
      <c r="BF147" s="1"/>
      <c r="BG147" s="1"/>
      <c r="BH147" s="1"/>
    </row>
    <row r="148" spans="1:60" ht="21" customHeight="1" x14ac:dyDescent="0.2">
      <c r="A148" s="7"/>
      <c r="B148" s="7"/>
      <c r="C148" s="8"/>
      <c r="D148" s="8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1"/>
      <c r="BF148" s="1"/>
      <c r="BG148" s="1"/>
      <c r="BH148" s="1"/>
    </row>
    <row r="149" spans="1:60" ht="21" customHeight="1" x14ac:dyDescent="0.2">
      <c r="A149" s="7"/>
      <c r="B149" s="7"/>
      <c r="C149" s="8"/>
      <c r="D149" s="8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1"/>
      <c r="BF149" s="1"/>
      <c r="BG149" s="1"/>
      <c r="BH149" s="1"/>
    </row>
    <row r="150" spans="1:60" ht="21" customHeight="1" x14ac:dyDescent="0.2">
      <c r="A150" s="7"/>
      <c r="B150" s="7"/>
      <c r="C150" s="8"/>
      <c r="D150" s="8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1"/>
      <c r="BF150" s="1"/>
      <c r="BG150" s="1"/>
      <c r="BH150" s="1"/>
    </row>
    <row r="151" spans="1:60" ht="21" customHeight="1" x14ac:dyDescent="0.2">
      <c r="A151" s="7"/>
      <c r="B151" s="7"/>
      <c r="C151" s="8"/>
      <c r="D151" s="8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1"/>
      <c r="BF151" s="1"/>
      <c r="BG151" s="1"/>
      <c r="BH151" s="1"/>
    </row>
    <row r="152" spans="1:60" ht="21" customHeight="1" x14ac:dyDescent="0.2">
      <c r="A152" s="7"/>
      <c r="B152" s="7"/>
      <c r="C152" s="8"/>
      <c r="D152" s="8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1"/>
      <c r="BF152" s="1"/>
      <c r="BG152" s="1"/>
      <c r="BH152" s="1"/>
    </row>
    <row r="153" spans="1:60" ht="21" customHeight="1" x14ac:dyDescent="0.2">
      <c r="A153" s="7"/>
      <c r="B153" s="7"/>
      <c r="C153" s="8"/>
      <c r="D153" s="8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1"/>
      <c r="BF153" s="1"/>
      <c r="BG153" s="1"/>
      <c r="BH153" s="1"/>
    </row>
    <row r="154" spans="1:60" ht="21" customHeight="1" x14ac:dyDescent="0.2">
      <c r="A154" s="7"/>
      <c r="B154" s="7"/>
      <c r="C154" s="8"/>
      <c r="D154" s="8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1"/>
      <c r="BF154" s="1"/>
      <c r="BG154" s="1"/>
      <c r="BH154" s="1"/>
    </row>
    <row r="155" spans="1:60" ht="21" customHeight="1" x14ac:dyDescent="0.2">
      <c r="A155" s="7"/>
      <c r="B155" s="7"/>
      <c r="C155" s="8"/>
      <c r="D155" s="8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1"/>
      <c r="BF155" s="1"/>
      <c r="BG155" s="1"/>
      <c r="BH155" s="1"/>
    </row>
    <row r="156" spans="1:60" ht="21" customHeight="1" x14ac:dyDescent="0.2">
      <c r="A156" s="7"/>
      <c r="B156" s="7"/>
      <c r="C156" s="8"/>
      <c r="D156" s="8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1"/>
      <c r="BF156" s="1"/>
      <c r="BG156" s="1"/>
      <c r="BH156" s="1"/>
    </row>
    <row r="157" spans="1:60" ht="21" customHeight="1" x14ac:dyDescent="0.2">
      <c r="A157" s="7"/>
      <c r="B157" s="7"/>
      <c r="C157" s="8"/>
      <c r="D157" s="8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1"/>
      <c r="BF157" s="1"/>
      <c r="BG157" s="1"/>
      <c r="BH157" s="1"/>
    </row>
    <row r="158" spans="1:60" ht="21" customHeight="1" x14ac:dyDescent="0.2">
      <c r="A158" s="7"/>
      <c r="B158" s="7"/>
      <c r="C158" s="8"/>
      <c r="D158" s="8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1"/>
      <c r="BF158" s="1"/>
      <c r="BG158" s="1"/>
      <c r="BH158" s="1"/>
    </row>
    <row r="159" spans="1:60" ht="21" customHeight="1" x14ac:dyDescent="0.2">
      <c r="A159" s="7"/>
      <c r="B159" s="7"/>
      <c r="C159" s="8"/>
      <c r="D159" s="8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1"/>
      <c r="BF159" s="1"/>
      <c r="BG159" s="1"/>
      <c r="BH159" s="1"/>
    </row>
    <row r="160" spans="1:60" ht="21" customHeight="1" x14ac:dyDescent="0.2">
      <c r="A160" s="7"/>
      <c r="B160" s="7"/>
      <c r="C160" s="8"/>
      <c r="D160" s="8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1"/>
      <c r="BF160" s="1"/>
      <c r="BG160" s="1"/>
      <c r="BH160" s="1"/>
    </row>
    <row r="161" spans="1:60" ht="21" customHeight="1" x14ac:dyDescent="0.2">
      <c r="A161" s="7"/>
      <c r="B161" s="7"/>
      <c r="C161" s="8"/>
      <c r="D161" s="8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1"/>
      <c r="BF161" s="1"/>
      <c r="BG161" s="1"/>
      <c r="BH161" s="1"/>
    </row>
    <row r="162" spans="1:60" ht="21" customHeight="1" x14ac:dyDescent="0.2">
      <c r="A162" s="7"/>
      <c r="B162" s="7"/>
      <c r="C162" s="8"/>
      <c r="D162" s="8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1"/>
      <c r="BF162" s="1"/>
      <c r="BG162" s="1"/>
      <c r="BH162" s="1"/>
    </row>
    <row r="163" spans="1:60" ht="21" customHeight="1" x14ac:dyDescent="0.2">
      <c r="A163" s="7"/>
      <c r="B163" s="7"/>
      <c r="C163" s="8"/>
      <c r="D163" s="8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1"/>
      <c r="BF163" s="1"/>
      <c r="BG163" s="1"/>
      <c r="BH163" s="1"/>
    </row>
    <row r="164" spans="1:60" ht="21" customHeight="1" x14ac:dyDescent="0.2">
      <c r="A164" s="7"/>
      <c r="B164" s="7"/>
      <c r="C164" s="8"/>
      <c r="D164" s="8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1"/>
      <c r="BF164" s="1"/>
      <c r="BG164" s="1"/>
      <c r="BH164" s="1"/>
    </row>
    <row r="165" spans="1:60" ht="21" customHeight="1" x14ac:dyDescent="0.2">
      <c r="A165" s="7"/>
      <c r="B165" s="7"/>
      <c r="C165" s="8"/>
      <c r="D165" s="8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1"/>
      <c r="BF165" s="1"/>
      <c r="BG165" s="1"/>
      <c r="BH165" s="1"/>
    </row>
    <row r="166" spans="1:60" ht="21" customHeight="1" x14ac:dyDescent="0.2">
      <c r="A166" s="7"/>
      <c r="B166" s="7"/>
      <c r="C166" s="8"/>
      <c r="D166" s="8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1"/>
      <c r="BF166" s="1"/>
      <c r="BG166" s="1"/>
      <c r="BH166" s="1"/>
    </row>
    <row r="167" spans="1:60" ht="21" customHeight="1" x14ac:dyDescent="0.2">
      <c r="A167" s="7"/>
      <c r="B167" s="7"/>
      <c r="C167" s="8"/>
      <c r="D167" s="8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1"/>
      <c r="BF167" s="1"/>
      <c r="BG167" s="1"/>
      <c r="BH167" s="1"/>
    </row>
    <row r="168" spans="1:60" ht="21" customHeight="1" x14ac:dyDescent="0.2">
      <c r="A168" s="7"/>
      <c r="B168" s="7"/>
      <c r="C168" s="8"/>
      <c r="D168" s="8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1"/>
      <c r="BF168" s="1"/>
      <c r="BG168" s="1"/>
      <c r="BH168" s="1"/>
    </row>
    <row r="169" spans="1:60" ht="21" customHeight="1" x14ac:dyDescent="0.2">
      <c r="A169" s="7"/>
      <c r="B169" s="7"/>
      <c r="C169" s="8"/>
      <c r="D169" s="8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1"/>
      <c r="BF169" s="1"/>
      <c r="BG169" s="1"/>
      <c r="BH169" s="1"/>
    </row>
    <row r="170" spans="1:60" ht="21" customHeight="1" x14ac:dyDescent="0.2">
      <c r="A170" s="7"/>
      <c r="B170" s="7"/>
      <c r="C170" s="8"/>
      <c r="D170" s="8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1"/>
      <c r="BF170" s="1"/>
      <c r="BG170" s="1"/>
      <c r="BH170" s="1"/>
    </row>
    <row r="171" spans="1:60" ht="21" customHeight="1" x14ac:dyDescent="0.2">
      <c r="A171" s="7"/>
      <c r="B171" s="7"/>
      <c r="C171" s="8"/>
      <c r="D171" s="8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1"/>
      <c r="BF171" s="1"/>
      <c r="BG171" s="1"/>
      <c r="BH171" s="1"/>
    </row>
    <row r="172" spans="1:60" ht="21" customHeight="1" x14ac:dyDescent="0.2">
      <c r="A172" s="7"/>
      <c r="B172" s="7"/>
      <c r="C172" s="8"/>
      <c r="D172" s="8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1"/>
      <c r="BF172" s="1"/>
      <c r="BG172" s="1"/>
      <c r="BH172" s="1"/>
    </row>
    <row r="173" spans="1:60" ht="21" customHeight="1" x14ac:dyDescent="0.2">
      <c r="A173" s="7"/>
      <c r="B173" s="7"/>
      <c r="C173" s="8"/>
      <c r="D173" s="8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1"/>
      <c r="BF173" s="1"/>
      <c r="BG173" s="1"/>
      <c r="BH173" s="1"/>
    </row>
    <row r="174" spans="1:60" ht="21" customHeight="1" x14ac:dyDescent="0.2">
      <c r="A174" s="7"/>
      <c r="B174" s="7"/>
      <c r="C174" s="8"/>
      <c r="D174" s="8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1"/>
      <c r="BF174" s="1"/>
      <c r="BG174" s="1"/>
      <c r="BH174" s="1"/>
    </row>
    <row r="175" spans="1:60" ht="21" customHeight="1" x14ac:dyDescent="0.2">
      <c r="A175" s="7"/>
      <c r="B175" s="7"/>
      <c r="C175" s="8"/>
      <c r="D175" s="8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1"/>
      <c r="BF175" s="1"/>
      <c r="BG175" s="1"/>
      <c r="BH175" s="1"/>
    </row>
    <row r="176" spans="1:60" ht="21" customHeight="1" x14ac:dyDescent="0.2">
      <c r="A176" s="7"/>
      <c r="B176" s="7"/>
      <c r="C176" s="8"/>
      <c r="D176" s="8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1"/>
      <c r="BF176" s="1"/>
      <c r="BG176" s="1"/>
      <c r="BH176" s="1"/>
    </row>
    <row r="177" spans="1:60" ht="21" customHeight="1" x14ac:dyDescent="0.2">
      <c r="A177" s="7"/>
      <c r="B177" s="7"/>
      <c r="C177" s="8"/>
      <c r="D177" s="8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1"/>
      <c r="BF177" s="1"/>
      <c r="BG177" s="1"/>
      <c r="BH177" s="1"/>
    </row>
    <row r="178" spans="1:60" ht="21" customHeight="1" x14ac:dyDescent="0.2">
      <c r="A178" s="7"/>
      <c r="B178" s="7"/>
      <c r="C178" s="8"/>
      <c r="D178" s="8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1"/>
      <c r="BF178" s="1"/>
      <c r="BG178" s="1"/>
      <c r="BH178" s="1"/>
    </row>
    <row r="179" spans="1:60" ht="21" customHeight="1" x14ac:dyDescent="0.2">
      <c r="A179" s="7"/>
      <c r="B179" s="7"/>
      <c r="C179" s="8"/>
      <c r="D179" s="8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1"/>
      <c r="BF179" s="1"/>
      <c r="BG179" s="1"/>
      <c r="BH179" s="1"/>
    </row>
    <row r="180" spans="1:60" ht="21" customHeight="1" x14ac:dyDescent="0.2">
      <c r="A180" s="7"/>
      <c r="B180" s="7"/>
      <c r="C180" s="8"/>
      <c r="D180" s="8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1"/>
      <c r="BF180" s="1"/>
      <c r="BG180" s="1"/>
      <c r="BH180" s="1"/>
    </row>
    <row r="181" spans="1:60" ht="21" customHeight="1" x14ac:dyDescent="0.2">
      <c r="A181" s="7"/>
      <c r="B181" s="7"/>
      <c r="C181" s="8"/>
      <c r="D181" s="8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1"/>
      <c r="BF181" s="1"/>
      <c r="BG181" s="1"/>
      <c r="BH181" s="1"/>
    </row>
    <row r="182" spans="1:60" ht="21" customHeight="1" x14ac:dyDescent="0.2">
      <c r="A182" s="7"/>
      <c r="B182" s="7"/>
      <c r="C182" s="8"/>
      <c r="D182" s="8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1"/>
      <c r="BF182" s="1"/>
      <c r="BG182" s="1"/>
      <c r="BH182" s="1"/>
    </row>
    <row r="183" spans="1:60" ht="21" customHeight="1" x14ac:dyDescent="0.2">
      <c r="A183" s="7"/>
      <c r="B183" s="7"/>
      <c r="C183" s="8"/>
      <c r="D183" s="8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1"/>
      <c r="BF183" s="1"/>
      <c r="BG183" s="1"/>
      <c r="BH183" s="1"/>
    </row>
    <row r="184" spans="1:60" ht="21" customHeight="1" x14ac:dyDescent="0.2">
      <c r="A184" s="7"/>
      <c r="B184" s="7"/>
      <c r="C184" s="8"/>
      <c r="D184" s="8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1"/>
      <c r="BF184" s="1"/>
      <c r="BG184" s="1"/>
      <c r="BH184" s="1"/>
    </row>
    <row r="185" spans="1:60" ht="21" customHeight="1" x14ac:dyDescent="0.2">
      <c r="A185" s="7"/>
      <c r="B185" s="7"/>
      <c r="C185" s="8"/>
      <c r="D185" s="8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1"/>
      <c r="BF185" s="1"/>
      <c r="BG185" s="1"/>
      <c r="BH185" s="1"/>
    </row>
    <row r="186" spans="1:60" ht="21" customHeight="1" x14ac:dyDescent="0.2">
      <c r="A186" s="7"/>
      <c r="B186" s="7"/>
      <c r="C186" s="8"/>
      <c r="D186" s="8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1"/>
      <c r="BF186" s="1"/>
      <c r="BG186" s="1"/>
      <c r="BH186" s="1"/>
    </row>
    <row r="187" spans="1:60" ht="21" customHeight="1" x14ac:dyDescent="0.2">
      <c r="A187" s="7"/>
      <c r="B187" s="7"/>
      <c r="C187" s="8"/>
      <c r="D187" s="8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1"/>
      <c r="BF187" s="1"/>
      <c r="BG187" s="1"/>
      <c r="BH187" s="1"/>
    </row>
    <row r="188" spans="1:60" ht="21" customHeight="1" x14ac:dyDescent="0.2">
      <c r="A188" s="7"/>
      <c r="B188" s="7"/>
      <c r="C188" s="8"/>
      <c r="D188" s="8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1"/>
      <c r="BF188" s="1"/>
      <c r="BG188" s="1"/>
      <c r="BH188" s="1"/>
    </row>
    <row r="189" spans="1:60" ht="21" customHeight="1" x14ac:dyDescent="0.2">
      <c r="A189" s="7"/>
      <c r="B189" s="7"/>
      <c r="C189" s="8"/>
      <c r="D189" s="8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1"/>
      <c r="BF189" s="1"/>
      <c r="BG189" s="1"/>
      <c r="BH189" s="1"/>
    </row>
    <row r="190" spans="1:60" ht="21" customHeight="1" x14ac:dyDescent="0.2">
      <c r="A190" s="7"/>
      <c r="B190" s="7"/>
      <c r="C190" s="8"/>
      <c r="D190" s="8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1"/>
      <c r="BF190" s="1"/>
      <c r="BG190" s="1"/>
      <c r="BH190" s="1"/>
    </row>
    <row r="191" spans="1:60" ht="21" customHeight="1" x14ac:dyDescent="0.2">
      <c r="A191" s="7"/>
      <c r="B191" s="7"/>
      <c r="C191" s="8"/>
      <c r="D191" s="8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1"/>
      <c r="BF191" s="1"/>
      <c r="BG191" s="1"/>
      <c r="BH191" s="1"/>
    </row>
    <row r="192" spans="1:60" ht="21" customHeight="1" x14ac:dyDescent="0.2">
      <c r="A192" s="7"/>
      <c r="B192" s="7"/>
      <c r="C192" s="8"/>
      <c r="D192" s="8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1"/>
      <c r="BF192" s="1"/>
      <c r="BG192" s="1"/>
      <c r="BH192" s="1"/>
    </row>
    <row r="193" spans="1:60" ht="21" customHeight="1" x14ac:dyDescent="0.2">
      <c r="A193" s="7"/>
      <c r="B193" s="7"/>
      <c r="C193" s="8"/>
      <c r="D193" s="8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1"/>
      <c r="BF193" s="1"/>
      <c r="BG193" s="1"/>
      <c r="BH193" s="1"/>
    </row>
    <row r="194" spans="1:60" ht="21" customHeight="1" x14ac:dyDescent="0.2">
      <c r="A194" s="7"/>
      <c r="B194" s="7"/>
      <c r="C194" s="8"/>
      <c r="D194" s="8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1"/>
      <c r="BF194" s="1"/>
      <c r="BG194" s="1"/>
      <c r="BH194" s="1"/>
    </row>
    <row r="195" spans="1:60" ht="21" customHeight="1" x14ac:dyDescent="0.2">
      <c r="A195" s="7"/>
      <c r="B195" s="7"/>
      <c r="C195" s="8"/>
      <c r="D195" s="8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1"/>
      <c r="BF195" s="1"/>
      <c r="BG195" s="1"/>
      <c r="BH195" s="1"/>
    </row>
    <row r="196" spans="1:60" ht="21" customHeight="1" x14ac:dyDescent="0.2">
      <c r="A196" s="7"/>
      <c r="B196" s="7"/>
      <c r="C196" s="8"/>
      <c r="D196" s="8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1"/>
      <c r="BF196" s="1"/>
      <c r="BG196" s="1"/>
      <c r="BH196" s="1"/>
    </row>
    <row r="197" spans="1:60" ht="21" customHeight="1" x14ac:dyDescent="0.2">
      <c r="A197" s="7"/>
      <c r="B197" s="7"/>
      <c r="C197" s="8"/>
      <c r="D197" s="8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1"/>
      <c r="BF197" s="1"/>
      <c r="BG197" s="1"/>
      <c r="BH197" s="1"/>
    </row>
    <row r="198" spans="1:60" ht="21" customHeight="1" x14ac:dyDescent="0.2">
      <c r="A198" s="7"/>
      <c r="B198" s="7"/>
      <c r="C198" s="8"/>
      <c r="D198" s="8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1"/>
      <c r="BF198" s="1"/>
      <c r="BG198" s="1"/>
      <c r="BH198" s="1"/>
    </row>
    <row r="199" spans="1:60" ht="21" customHeight="1" x14ac:dyDescent="0.2">
      <c r="A199" s="7"/>
      <c r="B199" s="7"/>
      <c r="C199" s="8"/>
      <c r="D199" s="8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1"/>
      <c r="BF199" s="1"/>
      <c r="BG199" s="1"/>
      <c r="BH199" s="1"/>
    </row>
    <row r="200" spans="1:60" ht="21" customHeight="1" x14ac:dyDescent="0.2">
      <c r="A200" s="7"/>
      <c r="B200" s="7"/>
      <c r="C200" s="8"/>
      <c r="D200" s="8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1"/>
      <c r="BF200" s="1"/>
      <c r="BG200" s="1"/>
      <c r="BH200" s="1"/>
    </row>
    <row r="201" spans="1:60" ht="21" customHeight="1" x14ac:dyDescent="0.2">
      <c r="A201" s="7"/>
      <c r="B201" s="7"/>
      <c r="C201" s="8"/>
      <c r="D201" s="8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1"/>
      <c r="BF201" s="1"/>
      <c r="BG201" s="1"/>
      <c r="BH201" s="1"/>
    </row>
    <row r="202" spans="1:60" ht="21" customHeight="1" x14ac:dyDescent="0.2">
      <c r="A202" s="7"/>
      <c r="B202" s="7"/>
      <c r="C202" s="8"/>
      <c r="D202" s="8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1"/>
      <c r="BF202" s="1"/>
      <c r="BG202" s="1"/>
      <c r="BH202" s="1"/>
    </row>
    <row r="203" spans="1:60" ht="21" customHeight="1" x14ac:dyDescent="0.2">
      <c r="A203" s="7"/>
      <c r="B203" s="7"/>
      <c r="C203" s="8"/>
      <c r="D203" s="8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1"/>
      <c r="BF203" s="1"/>
      <c r="BG203" s="1"/>
      <c r="BH203" s="1"/>
    </row>
    <row r="204" spans="1:60" ht="21" customHeight="1" x14ac:dyDescent="0.2">
      <c r="A204" s="7"/>
      <c r="B204" s="7"/>
      <c r="C204" s="8"/>
      <c r="D204" s="8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1"/>
      <c r="BF204" s="1"/>
      <c r="BG204" s="1"/>
      <c r="BH204" s="1"/>
    </row>
    <row r="205" spans="1:60" ht="21" customHeight="1" x14ac:dyDescent="0.2">
      <c r="A205" s="7"/>
      <c r="B205" s="7"/>
      <c r="C205" s="8"/>
      <c r="D205" s="8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1"/>
      <c r="BF205" s="1"/>
      <c r="BG205" s="1"/>
      <c r="BH205" s="1"/>
    </row>
    <row r="206" spans="1:60" ht="21" customHeight="1" x14ac:dyDescent="0.2">
      <c r="A206" s="7"/>
      <c r="B206" s="7"/>
      <c r="C206" s="8"/>
      <c r="D206" s="8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1"/>
      <c r="BF206" s="1"/>
      <c r="BG206" s="1"/>
      <c r="BH206" s="1"/>
    </row>
    <row r="207" spans="1:60" ht="21" customHeight="1" x14ac:dyDescent="0.2">
      <c r="A207" s="7"/>
      <c r="B207" s="7"/>
      <c r="C207" s="8"/>
      <c r="D207" s="8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1"/>
      <c r="BF207" s="1"/>
      <c r="BG207" s="1"/>
      <c r="BH207" s="1"/>
    </row>
    <row r="208" spans="1:60" ht="21" customHeight="1" x14ac:dyDescent="0.2">
      <c r="A208" s="7"/>
      <c r="B208" s="7"/>
      <c r="C208" s="8"/>
      <c r="D208" s="8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1"/>
      <c r="BF208" s="1"/>
      <c r="BG208" s="1"/>
      <c r="BH208" s="1"/>
    </row>
    <row r="209" spans="1:60" ht="21" customHeight="1" x14ac:dyDescent="0.2">
      <c r="A209" s="7"/>
      <c r="B209" s="7"/>
      <c r="C209" s="8"/>
      <c r="D209" s="8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1"/>
      <c r="BF209" s="1"/>
      <c r="BG209" s="1"/>
      <c r="BH209" s="1"/>
    </row>
    <row r="210" spans="1:60" ht="21" customHeight="1" x14ac:dyDescent="0.2">
      <c r="A210" s="7"/>
      <c r="B210" s="7"/>
      <c r="C210" s="8"/>
      <c r="D210" s="8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1"/>
      <c r="BF210" s="1"/>
      <c r="BG210" s="1"/>
      <c r="BH210" s="1"/>
    </row>
    <row r="211" spans="1:60" ht="21" customHeight="1" x14ac:dyDescent="0.2">
      <c r="A211" s="7"/>
      <c r="B211" s="7"/>
      <c r="C211" s="8"/>
      <c r="D211" s="8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1"/>
      <c r="BF211" s="1"/>
      <c r="BG211" s="1"/>
      <c r="BH211" s="1"/>
    </row>
    <row r="212" spans="1:60" ht="21" customHeight="1" x14ac:dyDescent="0.2">
      <c r="A212" s="7"/>
      <c r="B212" s="7"/>
      <c r="C212" s="8"/>
      <c r="D212" s="8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1"/>
      <c r="BF212" s="1"/>
      <c r="BG212" s="1"/>
      <c r="BH212" s="1"/>
    </row>
    <row r="213" spans="1:60" ht="21" customHeight="1" x14ac:dyDescent="0.2">
      <c r="A213" s="7"/>
      <c r="B213" s="7"/>
      <c r="C213" s="8"/>
      <c r="D213" s="8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1"/>
      <c r="BF213" s="1"/>
      <c r="BG213" s="1"/>
      <c r="BH213" s="1"/>
    </row>
    <row r="214" spans="1:60" ht="21" customHeight="1" x14ac:dyDescent="0.2">
      <c r="A214" s="7"/>
      <c r="B214" s="7"/>
      <c r="C214" s="8"/>
      <c r="D214" s="8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1"/>
      <c r="BF214" s="1"/>
      <c r="BG214" s="1"/>
      <c r="BH214" s="1"/>
    </row>
    <row r="215" spans="1:60" ht="21" customHeight="1" x14ac:dyDescent="0.2">
      <c r="A215" s="7"/>
      <c r="B215" s="7"/>
      <c r="C215" s="8"/>
      <c r="D215" s="8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1"/>
      <c r="BF215" s="1"/>
      <c r="BG215" s="1"/>
      <c r="BH215" s="1"/>
    </row>
    <row r="216" spans="1:60" ht="21" customHeight="1" x14ac:dyDescent="0.2">
      <c r="A216" s="7"/>
      <c r="B216" s="7"/>
      <c r="C216" s="8"/>
      <c r="D216" s="8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1"/>
      <c r="BF216" s="1"/>
      <c r="BG216" s="1"/>
      <c r="BH216" s="1"/>
    </row>
    <row r="217" spans="1:60" ht="21" customHeight="1" x14ac:dyDescent="0.2">
      <c r="A217" s="7"/>
      <c r="B217" s="7"/>
      <c r="C217" s="8"/>
      <c r="D217" s="8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1"/>
      <c r="BF217" s="1"/>
      <c r="BG217" s="1"/>
      <c r="BH217" s="1"/>
    </row>
    <row r="218" spans="1:60" ht="21" customHeight="1" x14ac:dyDescent="0.2">
      <c r="A218" s="7"/>
      <c r="B218" s="7"/>
      <c r="C218" s="8"/>
      <c r="D218" s="8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1"/>
      <c r="BF218" s="1"/>
      <c r="BG218" s="1"/>
      <c r="BH218" s="1"/>
    </row>
    <row r="219" spans="1:60" ht="21" customHeight="1" x14ac:dyDescent="0.2">
      <c r="A219" s="7"/>
      <c r="B219" s="7"/>
      <c r="C219" s="8"/>
      <c r="D219" s="8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1"/>
      <c r="BF219" s="1"/>
      <c r="BG219" s="1"/>
      <c r="BH219" s="1"/>
    </row>
    <row r="220" spans="1:60" ht="21" customHeight="1" x14ac:dyDescent="0.2">
      <c r="A220" s="7"/>
      <c r="B220" s="7"/>
      <c r="C220" s="8"/>
      <c r="D220" s="8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1"/>
      <c r="BF220" s="1"/>
      <c r="BG220" s="1"/>
      <c r="BH220" s="1"/>
    </row>
    <row r="221" spans="1:60" ht="21" customHeight="1" x14ac:dyDescent="0.2">
      <c r="A221" s="7"/>
      <c r="B221" s="7"/>
      <c r="C221" s="8"/>
      <c r="D221" s="8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1"/>
      <c r="BF221" s="1"/>
      <c r="BG221" s="1"/>
      <c r="BH221" s="1"/>
    </row>
    <row r="222" spans="1:60" ht="21" customHeight="1" x14ac:dyDescent="0.2">
      <c r="A222" s="7"/>
      <c r="B222" s="7"/>
      <c r="C222" s="8"/>
      <c r="D222" s="8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1"/>
      <c r="BF222" s="1"/>
      <c r="BG222" s="1"/>
      <c r="BH222" s="1"/>
    </row>
    <row r="223" spans="1:60" ht="21" customHeight="1" x14ac:dyDescent="0.2">
      <c r="A223" s="7"/>
      <c r="B223" s="7"/>
      <c r="C223" s="8"/>
      <c r="D223" s="8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1"/>
      <c r="BF223" s="1"/>
      <c r="BG223" s="1"/>
      <c r="BH223" s="1"/>
    </row>
    <row r="224" spans="1:60" ht="21" customHeight="1" x14ac:dyDescent="0.2">
      <c r="A224" s="7"/>
      <c r="B224" s="7"/>
      <c r="C224" s="8"/>
      <c r="D224" s="8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1"/>
      <c r="BF224" s="1"/>
      <c r="BG224" s="1"/>
      <c r="BH224" s="1"/>
    </row>
    <row r="225" spans="1:60" ht="21" customHeight="1" x14ac:dyDescent="0.2">
      <c r="A225" s="7"/>
      <c r="B225" s="7"/>
      <c r="C225" s="8"/>
      <c r="D225" s="8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1"/>
      <c r="BF225" s="1"/>
      <c r="BG225" s="1"/>
      <c r="BH225" s="1"/>
    </row>
    <row r="226" spans="1:60" ht="21" customHeight="1" x14ac:dyDescent="0.2">
      <c r="A226" s="7"/>
      <c r="B226" s="7"/>
      <c r="C226" s="8"/>
      <c r="D226" s="8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1"/>
      <c r="BF226" s="1"/>
      <c r="BG226" s="1"/>
      <c r="BH226" s="1"/>
    </row>
    <row r="227" spans="1:60" ht="21" customHeight="1" x14ac:dyDescent="0.2">
      <c r="A227" s="7"/>
      <c r="B227" s="7"/>
      <c r="C227" s="8"/>
      <c r="D227" s="8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1"/>
      <c r="BF227" s="1"/>
      <c r="BG227" s="1"/>
      <c r="BH227" s="1"/>
    </row>
    <row r="228" spans="1:60" ht="21" customHeight="1" x14ac:dyDescent="0.2">
      <c r="A228" s="7"/>
      <c r="B228" s="7"/>
      <c r="C228" s="8"/>
      <c r="D228" s="8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1"/>
      <c r="BF228" s="1"/>
      <c r="BG228" s="1"/>
      <c r="BH228" s="1"/>
    </row>
    <row r="229" spans="1:60" ht="21" customHeight="1" x14ac:dyDescent="0.2">
      <c r="A229" s="7"/>
      <c r="B229" s="7"/>
      <c r="C229" s="8"/>
      <c r="D229" s="8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1"/>
      <c r="BF229" s="1"/>
      <c r="BG229" s="1"/>
      <c r="BH229" s="1"/>
    </row>
    <row r="230" spans="1:60" ht="21" customHeight="1" x14ac:dyDescent="0.2">
      <c r="A230" s="7"/>
      <c r="B230" s="7"/>
      <c r="C230" s="8"/>
      <c r="D230" s="8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1"/>
      <c r="BF230" s="1"/>
      <c r="BG230" s="1"/>
      <c r="BH230" s="1"/>
    </row>
    <row r="231" spans="1:60" ht="21" customHeight="1" x14ac:dyDescent="0.2">
      <c r="A231" s="7"/>
      <c r="B231" s="7"/>
      <c r="C231" s="8"/>
      <c r="D231" s="8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1"/>
      <c r="BF231" s="1"/>
      <c r="BG231" s="1"/>
      <c r="BH231" s="1"/>
    </row>
    <row r="232" spans="1:60" ht="21" customHeight="1" x14ac:dyDescent="0.2">
      <c r="A232" s="7"/>
      <c r="B232" s="7"/>
      <c r="C232" s="8"/>
      <c r="D232" s="8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1"/>
      <c r="BF232" s="1"/>
      <c r="BG232" s="1"/>
      <c r="BH232" s="1"/>
    </row>
    <row r="233" spans="1:60" ht="21" customHeight="1" x14ac:dyDescent="0.2">
      <c r="A233" s="7"/>
      <c r="B233" s="7"/>
      <c r="C233" s="8"/>
      <c r="D233" s="8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1"/>
      <c r="BF233" s="1"/>
      <c r="BG233" s="1"/>
      <c r="BH233" s="1"/>
    </row>
    <row r="234" spans="1:60" ht="21" customHeight="1" x14ac:dyDescent="0.2">
      <c r="A234" s="7"/>
      <c r="B234" s="7"/>
      <c r="C234" s="8"/>
      <c r="D234" s="8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1"/>
      <c r="BF234" s="1"/>
      <c r="BG234" s="1"/>
      <c r="BH234" s="1"/>
    </row>
    <row r="235" spans="1:60" ht="21" customHeight="1" x14ac:dyDescent="0.2">
      <c r="A235" s="7"/>
      <c r="B235" s="7"/>
      <c r="C235" s="8"/>
      <c r="D235" s="8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1"/>
      <c r="BF235" s="1"/>
      <c r="BG235" s="1"/>
      <c r="BH235" s="1"/>
    </row>
    <row r="236" spans="1:60" ht="21" customHeight="1" x14ac:dyDescent="0.2">
      <c r="A236" s="7"/>
      <c r="B236" s="7"/>
      <c r="C236" s="8"/>
      <c r="D236" s="8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1"/>
      <c r="BF236" s="1"/>
      <c r="BG236" s="1"/>
      <c r="BH236" s="1"/>
    </row>
    <row r="237" spans="1:60" ht="21" customHeight="1" x14ac:dyDescent="0.2">
      <c r="A237" s="7"/>
      <c r="B237" s="7"/>
      <c r="C237" s="8"/>
      <c r="D237" s="8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1"/>
      <c r="BF237" s="1"/>
      <c r="BG237" s="1"/>
      <c r="BH237" s="1"/>
    </row>
    <row r="238" spans="1:60" ht="21" customHeight="1" x14ac:dyDescent="0.2">
      <c r="A238" s="7"/>
      <c r="B238" s="7"/>
      <c r="C238" s="8"/>
      <c r="D238" s="8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1"/>
      <c r="BF238" s="1"/>
      <c r="BG238" s="1"/>
      <c r="BH238" s="1"/>
    </row>
    <row r="239" spans="1:60" ht="21" customHeight="1" x14ac:dyDescent="0.2">
      <c r="A239" s="7"/>
      <c r="B239" s="7"/>
      <c r="C239" s="8"/>
      <c r="D239" s="8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1"/>
      <c r="BF239" s="1"/>
      <c r="BG239" s="1"/>
      <c r="BH239" s="1"/>
    </row>
    <row r="240" spans="1:60" ht="21" customHeight="1" x14ac:dyDescent="0.2">
      <c r="A240" s="7"/>
      <c r="B240" s="7"/>
      <c r="C240" s="8"/>
      <c r="D240" s="8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1"/>
      <c r="BF240" s="1"/>
      <c r="BG240" s="1"/>
      <c r="BH240" s="1"/>
    </row>
    <row r="241" spans="1:60" ht="21" customHeight="1" x14ac:dyDescent="0.2">
      <c r="A241" s="7"/>
      <c r="B241" s="7"/>
      <c r="C241" s="8"/>
      <c r="D241" s="8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1"/>
      <c r="BF241" s="1"/>
      <c r="BG241" s="1"/>
      <c r="BH241" s="1"/>
    </row>
    <row r="242" spans="1:60" ht="21" customHeight="1" x14ac:dyDescent="0.2">
      <c r="A242" s="7"/>
      <c r="B242" s="7"/>
      <c r="C242" s="8"/>
      <c r="D242" s="8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1"/>
      <c r="BF242" s="1"/>
      <c r="BG242" s="1"/>
      <c r="BH242" s="1"/>
    </row>
    <row r="243" spans="1:60" ht="21" customHeight="1" x14ac:dyDescent="0.2">
      <c r="A243" s="7"/>
      <c r="B243" s="7"/>
      <c r="C243" s="8"/>
      <c r="D243" s="8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1"/>
      <c r="BF243" s="1"/>
      <c r="BG243" s="1"/>
      <c r="BH243" s="1"/>
    </row>
    <row r="244" spans="1:60" ht="21" customHeight="1" x14ac:dyDescent="0.2">
      <c r="A244" s="7"/>
      <c r="B244" s="7"/>
      <c r="C244" s="8"/>
      <c r="D244" s="8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1"/>
      <c r="BF244" s="1"/>
      <c r="BG244" s="1"/>
      <c r="BH244" s="1"/>
    </row>
    <row r="245" spans="1:60" ht="21" customHeight="1" x14ac:dyDescent="0.2">
      <c r="A245" s="7"/>
      <c r="B245" s="7"/>
      <c r="C245" s="8"/>
      <c r="D245" s="8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1"/>
      <c r="BF245" s="1"/>
      <c r="BG245" s="1"/>
      <c r="BH245" s="1"/>
    </row>
    <row r="246" spans="1:60" ht="21" customHeight="1" x14ac:dyDescent="0.2">
      <c r="A246" s="7"/>
      <c r="B246" s="7"/>
      <c r="C246" s="8"/>
      <c r="D246" s="8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1"/>
      <c r="BF246" s="1"/>
      <c r="BG246" s="1"/>
      <c r="BH246" s="1"/>
    </row>
    <row r="247" spans="1:60" ht="21" customHeight="1" x14ac:dyDescent="0.2">
      <c r="A247" s="7"/>
      <c r="B247" s="7"/>
      <c r="C247" s="8"/>
      <c r="D247" s="8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1"/>
      <c r="BF247" s="1"/>
      <c r="BG247" s="1"/>
      <c r="BH247" s="1"/>
    </row>
    <row r="248" spans="1:60" ht="21" customHeight="1" x14ac:dyDescent="0.2">
      <c r="A248" s="7"/>
      <c r="B248" s="7"/>
      <c r="C248" s="8"/>
      <c r="D248" s="8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1"/>
      <c r="BF248" s="1"/>
      <c r="BG248" s="1"/>
      <c r="BH248" s="1"/>
    </row>
    <row r="249" spans="1:60" ht="21" customHeight="1" x14ac:dyDescent="0.2">
      <c r="A249" s="7"/>
      <c r="B249" s="7"/>
      <c r="C249" s="8"/>
      <c r="D249" s="8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1"/>
      <c r="BF249" s="1"/>
      <c r="BG249" s="1"/>
      <c r="BH249" s="1"/>
    </row>
    <row r="250" spans="1:60" ht="21" customHeight="1" x14ac:dyDescent="0.2">
      <c r="A250" s="7"/>
      <c r="B250" s="7"/>
      <c r="C250" s="8"/>
      <c r="D250" s="8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1"/>
      <c r="BF250" s="1"/>
      <c r="BG250" s="1"/>
      <c r="BH250" s="1"/>
    </row>
    <row r="251" spans="1:60" ht="21" customHeight="1" x14ac:dyDescent="0.2">
      <c r="A251" s="7"/>
      <c r="B251" s="7"/>
      <c r="C251" s="8"/>
      <c r="D251" s="8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1"/>
      <c r="BF251" s="1"/>
      <c r="BG251" s="1"/>
      <c r="BH251" s="1"/>
    </row>
    <row r="252" spans="1:60" ht="21" customHeight="1" x14ac:dyDescent="0.2">
      <c r="A252" s="7"/>
      <c r="B252" s="7"/>
      <c r="C252" s="8"/>
      <c r="D252" s="8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1"/>
      <c r="BF252" s="1"/>
      <c r="BG252" s="1"/>
      <c r="BH252" s="1"/>
    </row>
    <row r="253" spans="1:60" ht="21" customHeight="1" x14ac:dyDescent="0.2">
      <c r="A253" s="7"/>
      <c r="B253" s="7"/>
      <c r="C253" s="8"/>
      <c r="D253" s="8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1"/>
      <c r="BF253" s="1"/>
      <c r="BG253" s="1"/>
      <c r="BH253" s="1"/>
    </row>
    <row r="254" spans="1:60" ht="21" customHeight="1" x14ac:dyDescent="0.2">
      <c r="A254" s="7"/>
      <c r="B254" s="7"/>
      <c r="C254" s="8"/>
      <c r="D254" s="8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1"/>
      <c r="BF254" s="1"/>
      <c r="BG254" s="1"/>
      <c r="BH254" s="1"/>
    </row>
    <row r="255" spans="1:60" ht="21" customHeight="1" x14ac:dyDescent="0.2">
      <c r="A255" s="7"/>
      <c r="B255" s="7"/>
      <c r="C255" s="8"/>
      <c r="D255" s="8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1"/>
      <c r="BF255" s="1"/>
      <c r="BG255" s="1"/>
      <c r="BH255" s="1"/>
    </row>
    <row r="256" spans="1:60" ht="21" customHeight="1" x14ac:dyDescent="0.2">
      <c r="A256" s="7"/>
      <c r="B256" s="7"/>
      <c r="C256" s="8"/>
      <c r="D256" s="8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1"/>
      <c r="BF256" s="1"/>
      <c r="BG256" s="1"/>
      <c r="BH256" s="1"/>
    </row>
    <row r="257" spans="1:60" ht="21" customHeight="1" x14ac:dyDescent="0.2">
      <c r="A257" s="7"/>
      <c r="B257" s="7"/>
      <c r="C257" s="8"/>
      <c r="D257" s="8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1"/>
      <c r="BF257" s="1"/>
      <c r="BG257" s="1"/>
      <c r="BH257" s="1"/>
    </row>
    <row r="258" spans="1:60" ht="21" customHeight="1" x14ac:dyDescent="0.2">
      <c r="A258" s="7"/>
      <c r="B258" s="7"/>
      <c r="C258" s="8"/>
      <c r="D258" s="8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1"/>
      <c r="BF258" s="1"/>
      <c r="BG258" s="1"/>
      <c r="BH258" s="1"/>
    </row>
    <row r="259" spans="1:60" ht="21" customHeight="1" x14ac:dyDescent="0.2">
      <c r="A259" s="7"/>
      <c r="B259" s="7"/>
      <c r="C259" s="8"/>
      <c r="D259" s="8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1"/>
      <c r="BF259" s="1"/>
      <c r="BG259" s="1"/>
      <c r="BH259" s="1"/>
    </row>
    <row r="260" spans="1:60" ht="21" customHeight="1" x14ac:dyDescent="0.2">
      <c r="A260" s="7"/>
      <c r="B260" s="7"/>
      <c r="C260" s="8"/>
      <c r="D260" s="8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1"/>
      <c r="BF260" s="1"/>
      <c r="BG260" s="1"/>
      <c r="BH260" s="1"/>
    </row>
    <row r="261" spans="1:60" ht="21" customHeight="1" x14ac:dyDescent="0.2">
      <c r="A261" s="7"/>
      <c r="B261" s="7"/>
      <c r="C261" s="8"/>
      <c r="D261" s="8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1"/>
      <c r="BF261" s="1"/>
      <c r="BG261" s="1"/>
      <c r="BH261" s="1"/>
    </row>
    <row r="262" spans="1:60" ht="21" customHeight="1" x14ac:dyDescent="0.2">
      <c r="A262" s="7"/>
      <c r="B262" s="7"/>
      <c r="C262" s="8"/>
      <c r="D262" s="8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1"/>
      <c r="BF262" s="1"/>
      <c r="BG262" s="1"/>
      <c r="BH262" s="1"/>
    </row>
    <row r="263" spans="1:60" ht="21" customHeight="1" x14ac:dyDescent="0.2">
      <c r="A263" s="7"/>
      <c r="B263" s="7"/>
      <c r="C263" s="8"/>
      <c r="D263" s="8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1"/>
      <c r="BF263" s="1"/>
      <c r="BG263" s="1"/>
      <c r="BH263" s="1"/>
    </row>
    <row r="264" spans="1:60" ht="21" customHeight="1" x14ac:dyDescent="0.2">
      <c r="A264" s="7"/>
      <c r="B264" s="7"/>
      <c r="C264" s="8"/>
      <c r="D264" s="8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1"/>
      <c r="BF264" s="1"/>
      <c r="BG264" s="1"/>
      <c r="BH264" s="1"/>
    </row>
    <row r="265" spans="1:60" ht="21" customHeight="1" x14ac:dyDescent="0.2">
      <c r="A265" s="7"/>
      <c r="B265" s="7"/>
      <c r="C265" s="8"/>
      <c r="D265" s="8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1"/>
      <c r="BF265" s="1"/>
      <c r="BG265" s="1"/>
      <c r="BH265" s="1"/>
    </row>
    <row r="266" spans="1:60" ht="21" customHeight="1" x14ac:dyDescent="0.2">
      <c r="A266" s="7"/>
      <c r="B266" s="7"/>
      <c r="C266" s="8"/>
      <c r="D266" s="8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1"/>
      <c r="BF266" s="1"/>
      <c r="BG266" s="1"/>
      <c r="BH266" s="1"/>
    </row>
    <row r="267" spans="1:60" ht="21" customHeight="1" x14ac:dyDescent="0.2">
      <c r="A267" s="7"/>
      <c r="B267" s="7"/>
      <c r="C267" s="8"/>
      <c r="D267" s="8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1"/>
      <c r="BF267" s="1"/>
      <c r="BG267" s="1"/>
      <c r="BH267" s="1"/>
    </row>
    <row r="268" spans="1:60" ht="21" customHeight="1" x14ac:dyDescent="0.2">
      <c r="A268" s="7"/>
      <c r="B268" s="7"/>
      <c r="C268" s="8"/>
      <c r="D268" s="8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1"/>
      <c r="BF268" s="1"/>
      <c r="BG268" s="1"/>
      <c r="BH268" s="1"/>
    </row>
    <row r="269" spans="1:60" ht="21" customHeight="1" x14ac:dyDescent="0.2">
      <c r="A269" s="7"/>
      <c r="B269" s="7"/>
      <c r="C269" s="8"/>
      <c r="D269" s="8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1"/>
      <c r="BF269" s="1"/>
      <c r="BG269" s="1"/>
      <c r="BH269" s="1"/>
    </row>
    <row r="270" spans="1:60" ht="21" customHeight="1" x14ac:dyDescent="0.2">
      <c r="A270" s="7"/>
      <c r="B270" s="7"/>
      <c r="C270" s="8"/>
      <c r="D270" s="8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1"/>
      <c r="BF270" s="1"/>
      <c r="BG270" s="1"/>
      <c r="BH270" s="1"/>
    </row>
    <row r="271" spans="1:60" ht="21" customHeight="1" x14ac:dyDescent="0.2">
      <c r="A271" s="7"/>
      <c r="B271" s="7"/>
      <c r="C271" s="8"/>
      <c r="D271" s="8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1"/>
      <c r="BF271" s="1"/>
      <c r="BG271" s="1"/>
      <c r="BH271" s="1"/>
    </row>
    <row r="272" spans="1:60" ht="21" customHeight="1" x14ac:dyDescent="0.2">
      <c r="A272" s="7"/>
      <c r="B272" s="7"/>
      <c r="C272" s="8"/>
      <c r="D272" s="8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1"/>
      <c r="BF272" s="1"/>
      <c r="BG272" s="1"/>
      <c r="BH272" s="1"/>
    </row>
    <row r="273" spans="1:60" ht="21" customHeight="1" x14ac:dyDescent="0.2">
      <c r="A273" s="7"/>
      <c r="B273" s="7"/>
      <c r="C273" s="8"/>
      <c r="D273" s="8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1"/>
      <c r="BF273" s="1"/>
      <c r="BG273" s="1"/>
      <c r="BH273" s="1"/>
    </row>
    <row r="274" spans="1:60" ht="21" customHeight="1" x14ac:dyDescent="0.2">
      <c r="A274" s="7"/>
      <c r="B274" s="7"/>
      <c r="C274" s="8"/>
      <c r="D274" s="8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1"/>
      <c r="BF274" s="1"/>
      <c r="BG274" s="1"/>
      <c r="BH274" s="1"/>
    </row>
    <row r="275" spans="1:60" ht="21" customHeight="1" x14ac:dyDescent="0.2">
      <c r="A275" s="7"/>
      <c r="B275" s="7"/>
      <c r="C275" s="8"/>
      <c r="D275" s="8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1"/>
      <c r="BF275" s="1"/>
      <c r="BG275" s="1"/>
      <c r="BH275" s="1"/>
    </row>
    <row r="276" spans="1:60" ht="21" customHeight="1" x14ac:dyDescent="0.2">
      <c r="A276" s="7"/>
      <c r="B276" s="7"/>
      <c r="C276" s="8"/>
      <c r="D276" s="8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1"/>
      <c r="BF276" s="1"/>
      <c r="BG276" s="1"/>
      <c r="BH276" s="1"/>
    </row>
    <row r="277" spans="1:60" ht="21" customHeight="1" x14ac:dyDescent="0.2">
      <c r="A277" s="7"/>
      <c r="B277" s="7"/>
      <c r="C277" s="8"/>
      <c r="D277" s="8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1"/>
      <c r="BF277" s="1"/>
      <c r="BG277" s="1"/>
      <c r="BH277" s="1"/>
    </row>
    <row r="278" spans="1:60" ht="21" customHeight="1" x14ac:dyDescent="0.2">
      <c r="A278" s="7"/>
      <c r="B278" s="7"/>
      <c r="C278" s="8"/>
      <c r="D278" s="8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1"/>
      <c r="BF278" s="1"/>
      <c r="BG278" s="1"/>
      <c r="BH278" s="1"/>
    </row>
    <row r="279" spans="1:60" ht="21" customHeight="1" x14ac:dyDescent="0.2">
      <c r="A279" s="7"/>
      <c r="B279" s="7"/>
      <c r="C279" s="8"/>
      <c r="D279" s="8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1"/>
      <c r="BF279" s="1"/>
      <c r="BG279" s="1"/>
      <c r="BH279" s="1"/>
    </row>
    <row r="280" spans="1:60" ht="21" customHeight="1" x14ac:dyDescent="0.2">
      <c r="A280" s="7"/>
      <c r="B280" s="7"/>
      <c r="C280" s="8"/>
      <c r="D280" s="8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1"/>
      <c r="BF280" s="1"/>
      <c r="BG280" s="1"/>
      <c r="BH280" s="1"/>
    </row>
    <row r="281" spans="1:60" ht="21" customHeight="1" x14ac:dyDescent="0.2">
      <c r="A281" s="7"/>
      <c r="B281" s="7"/>
      <c r="C281" s="8"/>
      <c r="D281" s="8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1"/>
      <c r="BF281" s="1"/>
      <c r="BG281" s="1"/>
      <c r="BH281" s="1"/>
    </row>
    <row r="282" spans="1:60" ht="21" customHeight="1" x14ac:dyDescent="0.2">
      <c r="A282" s="7"/>
      <c r="B282" s="7"/>
      <c r="C282" s="8"/>
      <c r="D282" s="8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1"/>
      <c r="BF282" s="1"/>
      <c r="BG282" s="1"/>
      <c r="BH282" s="1"/>
    </row>
    <row r="283" spans="1:60" ht="21" customHeight="1" x14ac:dyDescent="0.2">
      <c r="A283" s="7"/>
      <c r="B283" s="7"/>
      <c r="C283" s="8"/>
      <c r="D283" s="8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1"/>
      <c r="BF283" s="1"/>
      <c r="BG283" s="1"/>
      <c r="BH283" s="1"/>
    </row>
    <row r="284" spans="1:60" ht="21" customHeight="1" x14ac:dyDescent="0.2">
      <c r="A284" s="7"/>
      <c r="B284" s="7"/>
      <c r="C284" s="8"/>
      <c r="D284" s="8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1"/>
      <c r="BF284" s="1"/>
      <c r="BG284" s="1"/>
      <c r="BH284" s="1"/>
    </row>
    <row r="285" spans="1:60" ht="21" customHeight="1" x14ac:dyDescent="0.2">
      <c r="A285" s="7"/>
      <c r="B285" s="7"/>
      <c r="C285" s="8"/>
      <c r="D285" s="8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1"/>
      <c r="BF285" s="1"/>
      <c r="BG285" s="1"/>
      <c r="BH285" s="1"/>
    </row>
    <row r="286" spans="1:60" ht="21" customHeight="1" x14ac:dyDescent="0.2">
      <c r="A286" s="7"/>
      <c r="B286" s="7"/>
      <c r="C286" s="8"/>
      <c r="D286" s="8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1"/>
      <c r="BF286" s="1"/>
      <c r="BG286" s="1"/>
      <c r="BH286" s="1"/>
    </row>
    <row r="287" spans="1:60" ht="21" customHeight="1" x14ac:dyDescent="0.2">
      <c r="A287" s="7"/>
      <c r="B287" s="7"/>
      <c r="C287" s="8"/>
      <c r="D287" s="8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1"/>
      <c r="BF287" s="1"/>
      <c r="BG287" s="1"/>
      <c r="BH287" s="1"/>
    </row>
    <row r="288" spans="1:60" ht="21" customHeight="1" x14ac:dyDescent="0.2">
      <c r="A288" s="7"/>
      <c r="B288" s="7"/>
      <c r="C288" s="8"/>
      <c r="D288" s="8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1"/>
      <c r="BF288" s="1"/>
      <c r="BG288" s="1"/>
      <c r="BH288" s="1"/>
    </row>
    <row r="289" spans="1:60" ht="21" customHeight="1" x14ac:dyDescent="0.2">
      <c r="A289" s="7"/>
      <c r="B289" s="7"/>
      <c r="C289" s="8"/>
      <c r="D289" s="8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1"/>
      <c r="BF289" s="1"/>
      <c r="BG289" s="1"/>
      <c r="BH289" s="1"/>
    </row>
    <row r="290" spans="1:60" ht="21" customHeight="1" x14ac:dyDescent="0.2">
      <c r="A290" s="7"/>
      <c r="B290" s="7"/>
      <c r="C290" s="8"/>
      <c r="D290" s="8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1"/>
      <c r="BF290" s="1"/>
      <c r="BG290" s="1"/>
      <c r="BH290" s="1"/>
    </row>
    <row r="291" spans="1:60" ht="21" customHeight="1" x14ac:dyDescent="0.2">
      <c r="A291" s="7"/>
      <c r="B291" s="7"/>
      <c r="C291" s="8"/>
      <c r="D291" s="8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1"/>
      <c r="BF291" s="1"/>
      <c r="BG291" s="1"/>
      <c r="BH291" s="1"/>
    </row>
    <row r="292" spans="1:60" ht="21" customHeight="1" x14ac:dyDescent="0.2">
      <c r="A292" s="7"/>
      <c r="B292" s="7"/>
      <c r="C292" s="8"/>
      <c r="D292" s="8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1"/>
      <c r="BF292" s="1"/>
      <c r="BG292" s="1"/>
      <c r="BH292" s="1"/>
    </row>
    <row r="293" spans="1:60" ht="21" customHeight="1" x14ac:dyDescent="0.2">
      <c r="A293" s="7"/>
      <c r="B293" s="7"/>
      <c r="C293" s="8"/>
      <c r="D293" s="8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1"/>
      <c r="BF293" s="1"/>
      <c r="BG293" s="1"/>
      <c r="BH293" s="1"/>
    </row>
    <row r="294" spans="1:60" ht="21" customHeight="1" x14ac:dyDescent="0.2">
      <c r="A294" s="7"/>
      <c r="B294" s="7"/>
      <c r="C294" s="8"/>
      <c r="D294" s="8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1"/>
      <c r="BF294" s="1"/>
      <c r="BG294" s="1"/>
      <c r="BH294" s="1"/>
    </row>
    <row r="295" spans="1:60" ht="21" customHeight="1" x14ac:dyDescent="0.2">
      <c r="A295" s="7"/>
      <c r="B295" s="7"/>
      <c r="C295" s="8"/>
      <c r="D295" s="8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1"/>
      <c r="BF295" s="1"/>
      <c r="BG295" s="1"/>
      <c r="BH295" s="1"/>
    </row>
    <row r="296" spans="1:60" ht="21" customHeight="1" x14ac:dyDescent="0.2">
      <c r="A296" s="7"/>
      <c r="B296" s="7"/>
      <c r="C296" s="8"/>
      <c r="D296" s="8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1"/>
      <c r="BF296" s="1"/>
      <c r="BG296" s="1"/>
      <c r="BH296" s="1"/>
    </row>
    <row r="297" spans="1:60" ht="21" customHeight="1" x14ac:dyDescent="0.2">
      <c r="A297" s="7"/>
      <c r="B297" s="7"/>
      <c r="C297" s="8"/>
      <c r="D297" s="8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1"/>
      <c r="BF297" s="1"/>
      <c r="BG297" s="1"/>
      <c r="BH297" s="1"/>
    </row>
    <row r="298" spans="1:60" ht="21" customHeight="1" x14ac:dyDescent="0.2">
      <c r="A298" s="7"/>
      <c r="B298" s="7"/>
      <c r="C298" s="8"/>
      <c r="D298" s="8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1"/>
      <c r="BF298" s="1"/>
      <c r="BG298" s="1"/>
      <c r="BH298" s="1"/>
    </row>
    <row r="299" spans="1:60" ht="21" customHeight="1" x14ac:dyDescent="0.2">
      <c r="A299" s="7"/>
      <c r="B299" s="7"/>
      <c r="C299" s="8"/>
      <c r="D299" s="8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1"/>
      <c r="BF299" s="1"/>
      <c r="BG299" s="1"/>
      <c r="BH299" s="1"/>
    </row>
    <row r="300" spans="1:60" ht="21" customHeight="1" x14ac:dyDescent="0.2">
      <c r="A300" s="7"/>
      <c r="B300" s="7"/>
      <c r="C300" s="8"/>
      <c r="D300" s="8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1"/>
      <c r="BF300" s="1"/>
      <c r="BG300" s="1"/>
      <c r="BH300" s="1"/>
    </row>
    <row r="301" spans="1:60" ht="21" customHeight="1" x14ac:dyDescent="0.2">
      <c r="A301" s="7"/>
      <c r="B301" s="7"/>
      <c r="C301" s="8"/>
      <c r="D301" s="8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1"/>
      <c r="BF301" s="1"/>
      <c r="BG301" s="1"/>
      <c r="BH301" s="1"/>
    </row>
    <row r="302" spans="1:60" ht="21" customHeight="1" x14ac:dyDescent="0.2">
      <c r="A302" s="7"/>
      <c r="B302" s="7"/>
      <c r="C302" s="8"/>
      <c r="D302" s="8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1"/>
      <c r="BF302" s="1"/>
      <c r="BG302" s="1"/>
      <c r="BH302" s="1"/>
    </row>
    <row r="303" spans="1:60" ht="21" customHeight="1" x14ac:dyDescent="0.2">
      <c r="A303" s="7"/>
      <c r="B303" s="7"/>
      <c r="C303" s="8"/>
      <c r="D303" s="8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1"/>
      <c r="BF303" s="1"/>
      <c r="BG303" s="1"/>
      <c r="BH303" s="1"/>
    </row>
    <row r="304" spans="1:60" ht="21" customHeight="1" x14ac:dyDescent="0.2">
      <c r="A304" s="7"/>
      <c r="B304" s="7"/>
      <c r="C304" s="8"/>
      <c r="D304" s="8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1"/>
      <c r="BF304" s="1"/>
      <c r="BG304" s="1"/>
      <c r="BH304" s="1"/>
    </row>
    <row r="305" spans="1:60" ht="21" customHeight="1" x14ac:dyDescent="0.2">
      <c r="A305" s="7"/>
      <c r="B305" s="7"/>
      <c r="C305" s="8"/>
      <c r="D305" s="8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1"/>
      <c r="BF305" s="1"/>
      <c r="BG305" s="1"/>
      <c r="BH305" s="1"/>
    </row>
    <row r="306" spans="1:60" ht="21" customHeight="1" x14ac:dyDescent="0.2">
      <c r="A306" s="7"/>
      <c r="B306" s="7"/>
      <c r="C306" s="8"/>
      <c r="D306" s="8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1"/>
      <c r="BF306" s="1"/>
      <c r="BG306" s="1"/>
      <c r="BH306" s="1"/>
    </row>
    <row r="307" spans="1:60" ht="21" customHeight="1" x14ac:dyDescent="0.2">
      <c r="A307" s="7"/>
      <c r="B307" s="7"/>
      <c r="C307" s="8"/>
      <c r="D307" s="8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1"/>
      <c r="BF307" s="1"/>
      <c r="BG307" s="1"/>
      <c r="BH307" s="1"/>
    </row>
    <row r="308" spans="1:60" ht="21" customHeight="1" x14ac:dyDescent="0.2">
      <c r="A308" s="7"/>
      <c r="B308" s="7"/>
      <c r="C308" s="8"/>
      <c r="D308" s="8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1"/>
      <c r="BF308" s="1"/>
      <c r="BG308" s="1"/>
      <c r="BH308" s="1"/>
    </row>
    <row r="309" spans="1:60" ht="21" customHeight="1" x14ac:dyDescent="0.2">
      <c r="A309" s="7"/>
      <c r="B309" s="7"/>
      <c r="C309" s="8"/>
      <c r="D309" s="8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1"/>
      <c r="BF309" s="1"/>
      <c r="BG309" s="1"/>
      <c r="BH309" s="1"/>
    </row>
    <row r="310" spans="1:60" ht="21" customHeight="1" x14ac:dyDescent="0.2">
      <c r="A310" s="7"/>
      <c r="B310" s="7"/>
      <c r="C310" s="8"/>
      <c r="D310" s="8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1"/>
      <c r="BF310" s="1"/>
      <c r="BG310" s="1"/>
      <c r="BH310" s="1"/>
    </row>
    <row r="311" spans="1:60" ht="21" customHeight="1" x14ac:dyDescent="0.2">
      <c r="A311" s="7"/>
      <c r="B311" s="7"/>
      <c r="C311" s="8"/>
      <c r="D311" s="8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1"/>
      <c r="BF311" s="1"/>
      <c r="BG311" s="1"/>
      <c r="BH311" s="1"/>
    </row>
    <row r="312" spans="1:60" ht="21" customHeight="1" x14ac:dyDescent="0.2">
      <c r="A312" s="7"/>
      <c r="B312" s="7"/>
      <c r="C312" s="8"/>
      <c r="D312" s="8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1"/>
      <c r="BF312" s="1"/>
      <c r="BG312" s="1"/>
      <c r="BH312" s="1"/>
    </row>
    <row r="313" spans="1:60" ht="21" customHeight="1" x14ac:dyDescent="0.2">
      <c r="A313" s="7"/>
      <c r="B313" s="7"/>
      <c r="C313" s="8"/>
      <c r="D313" s="8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1"/>
      <c r="BF313" s="1"/>
      <c r="BG313" s="1"/>
      <c r="BH313" s="1"/>
    </row>
    <row r="314" spans="1:60" ht="21" customHeight="1" x14ac:dyDescent="0.2">
      <c r="A314" s="7"/>
      <c r="B314" s="7"/>
      <c r="C314" s="8"/>
      <c r="D314" s="8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1"/>
      <c r="BF314" s="1"/>
      <c r="BG314" s="1"/>
      <c r="BH314" s="1"/>
    </row>
    <row r="315" spans="1:60" ht="21" customHeight="1" x14ac:dyDescent="0.2">
      <c r="A315" s="7"/>
      <c r="B315" s="7"/>
      <c r="C315" s="8"/>
      <c r="D315" s="8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1"/>
      <c r="BF315" s="1"/>
      <c r="BG315" s="1"/>
      <c r="BH315" s="1"/>
    </row>
    <row r="316" spans="1:60" ht="21" customHeight="1" x14ac:dyDescent="0.2">
      <c r="A316" s="7"/>
      <c r="B316" s="7"/>
      <c r="C316" s="8"/>
      <c r="D316" s="8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1"/>
      <c r="BF316" s="1"/>
      <c r="BG316" s="1"/>
      <c r="BH316" s="1"/>
    </row>
    <row r="317" spans="1:60" ht="21" customHeight="1" x14ac:dyDescent="0.2">
      <c r="A317" s="7"/>
      <c r="B317" s="7"/>
      <c r="C317" s="8"/>
      <c r="D317" s="8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1"/>
      <c r="BF317" s="1"/>
      <c r="BG317" s="1"/>
      <c r="BH317" s="1"/>
    </row>
    <row r="318" spans="1:60" ht="21" customHeight="1" x14ac:dyDescent="0.2">
      <c r="A318" s="7"/>
      <c r="B318" s="7"/>
      <c r="C318" s="8"/>
      <c r="D318" s="8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1"/>
      <c r="BF318" s="1"/>
      <c r="BG318" s="1"/>
      <c r="BH318" s="1"/>
    </row>
    <row r="319" spans="1:60" ht="21" customHeight="1" x14ac:dyDescent="0.2">
      <c r="A319" s="7"/>
      <c r="B319" s="7"/>
      <c r="C319" s="8"/>
      <c r="D319" s="8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1"/>
      <c r="BF319" s="1"/>
      <c r="BG319" s="1"/>
      <c r="BH319" s="1"/>
    </row>
    <row r="320" spans="1:60" ht="21" customHeight="1" x14ac:dyDescent="0.2">
      <c r="A320" s="7"/>
      <c r="B320" s="7"/>
      <c r="C320" s="8"/>
      <c r="D320" s="8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1"/>
      <c r="BF320" s="1"/>
      <c r="BG320" s="1"/>
      <c r="BH320" s="1"/>
    </row>
    <row r="321" spans="1:60" ht="21" customHeight="1" x14ac:dyDescent="0.2">
      <c r="A321" s="7"/>
      <c r="B321" s="7"/>
      <c r="C321" s="8"/>
      <c r="D321" s="8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1"/>
      <c r="BF321" s="1"/>
      <c r="BG321" s="1"/>
      <c r="BH321" s="1"/>
    </row>
    <row r="322" spans="1:60" ht="21" customHeight="1" x14ac:dyDescent="0.2">
      <c r="A322" s="7"/>
      <c r="B322" s="7"/>
      <c r="C322" s="8"/>
      <c r="D322" s="8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1"/>
      <c r="BF322" s="1"/>
      <c r="BG322" s="1"/>
      <c r="BH322" s="1"/>
    </row>
    <row r="323" spans="1:60" ht="21" customHeight="1" x14ac:dyDescent="0.2">
      <c r="A323" s="7"/>
      <c r="B323" s="7"/>
      <c r="C323" s="8"/>
      <c r="D323" s="8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1"/>
      <c r="BF323" s="1"/>
      <c r="BG323" s="1"/>
      <c r="BH323" s="1"/>
    </row>
    <row r="324" spans="1:60" ht="21" customHeight="1" x14ac:dyDescent="0.2">
      <c r="A324" s="7"/>
      <c r="B324" s="7"/>
      <c r="C324" s="8"/>
      <c r="D324" s="8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1"/>
      <c r="BF324" s="1"/>
      <c r="BG324" s="1"/>
      <c r="BH324" s="1"/>
    </row>
    <row r="325" spans="1:60" ht="21" customHeight="1" x14ac:dyDescent="0.2">
      <c r="A325" s="7"/>
      <c r="B325" s="7"/>
      <c r="C325" s="8"/>
      <c r="D325" s="8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1"/>
      <c r="BF325" s="1"/>
      <c r="BG325" s="1"/>
      <c r="BH325" s="1"/>
    </row>
    <row r="326" spans="1:60" ht="21" customHeight="1" x14ac:dyDescent="0.2">
      <c r="A326" s="7"/>
      <c r="B326" s="7"/>
      <c r="C326" s="8"/>
      <c r="D326" s="8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1"/>
      <c r="BF326" s="1"/>
      <c r="BG326" s="1"/>
      <c r="BH326" s="1"/>
    </row>
    <row r="327" spans="1:60" ht="21" customHeight="1" x14ac:dyDescent="0.2">
      <c r="A327" s="7"/>
      <c r="B327" s="7"/>
      <c r="C327" s="8"/>
      <c r="D327" s="8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1"/>
      <c r="BF327" s="1"/>
      <c r="BG327" s="1"/>
      <c r="BH327" s="1"/>
    </row>
    <row r="328" spans="1:60" ht="21" customHeight="1" x14ac:dyDescent="0.2">
      <c r="A328" s="7"/>
      <c r="B328" s="7"/>
      <c r="C328" s="8"/>
      <c r="D328" s="8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1"/>
      <c r="BF328" s="1"/>
      <c r="BG328" s="1"/>
      <c r="BH328" s="1"/>
    </row>
    <row r="329" spans="1:60" ht="21" customHeight="1" x14ac:dyDescent="0.2">
      <c r="A329" s="7"/>
      <c r="B329" s="7"/>
      <c r="C329" s="8"/>
      <c r="D329" s="8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1"/>
      <c r="BF329" s="1"/>
      <c r="BG329" s="1"/>
      <c r="BH329" s="1"/>
    </row>
    <row r="330" spans="1:60" ht="21" customHeight="1" x14ac:dyDescent="0.2">
      <c r="A330" s="7"/>
      <c r="B330" s="7"/>
      <c r="C330" s="8"/>
      <c r="D330" s="8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1"/>
      <c r="BF330" s="1"/>
      <c r="BG330" s="1"/>
      <c r="BH330" s="1"/>
    </row>
    <row r="331" spans="1:60" ht="21" customHeight="1" x14ac:dyDescent="0.2">
      <c r="A331" s="7"/>
      <c r="B331" s="7"/>
      <c r="C331" s="8"/>
      <c r="D331" s="8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1"/>
      <c r="BF331" s="1"/>
      <c r="BG331" s="1"/>
      <c r="BH331" s="1"/>
    </row>
    <row r="332" spans="1:60" ht="21" customHeight="1" x14ac:dyDescent="0.2">
      <c r="A332" s="7"/>
      <c r="B332" s="7"/>
      <c r="C332" s="8"/>
      <c r="D332" s="8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1"/>
      <c r="BF332" s="1"/>
      <c r="BG332" s="1"/>
      <c r="BH332" s="1"/>
    </row>
    <row r="333" spans="1:60" ht="21" customHeight="1" x14ac:dyDescent="0.2">
      <c r="A333" s="7"/>
      <c r="B333" s="7"/>
      <c r="C333" s="8"/>
      <c r="D333" s="8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1"/>
      <c r="BF333" s="1"/>
      <c r="BG333" s="1"/>
      <c r="BH333" s="1"/>
    </row>
    <row r="334" spans="1:60" ht="21" customHeight="1" x14ac:dyDescent="0.2">
      <c r="A334" s="7"/>
      <c r="B334" s="7"/>
      <c r="C334" s="8"/>
      <c r="D334" s="8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1"/>
      <c r="BF334" s="1"/>
      <c r="BG334" s="1"/>
      <c r="BH334" s="1"/>
    </row>
    <row r="335" spans="1:60" ht="21" customHeight="1" x14ac:dyDescent="0.2">
      <c r="A335" s="7"/>
      <c r="B335" s="7"/>
      <c r="C335" s="8"/>
      <c r="D335" s="8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1"/>
      <c r="BF335" s="1"/>
      <c r="BG335" s="1"/>
      <c r="BH335" s="1"/>
    </row>
    <row r="336" spans="1:60" ht="21" customHeight="1" x14ac:dyDescent="0.2">
      <c r="A336" s="7"/>
      <c r="B336" s="7"/>
      <c r="C336" s="8"/>
      <c r="D336" s="8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1"/>
      <c r="BF336" s="1"/>
      <c r="BG336" s="1"/>
      <c r="BH336" s="1"/>
    </row>
    <row r="337" spans="1:60" ht="21" customHeight="1" x14ac:dyDescent="0.2">
      <c r="A337" s="7"/>
      <c r="B337" s="7"/>
      <c r="C337" s="8"/>
      <c r="D337" s="8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1"/>
      <c r="BF337" s="1"/>
      <c r="BG337" s="1"/>
      <c r="BH337" s="1"/>
    </row>
    <row r="338" spans="1:60" ht="21" customHeight="1" x14ac:dyDescent="0.2">
      <c r="A338" s="7"/>
      <c r="B338" s="7"/>
      <c r="C338" s="8"/>
      <c r="D338" s="8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1"/>
      <c r="BF338" s="1"/>
      <c r="BG338" s="1"/>
      <c r="BH338" s="1"/>
    </row>
    <row r="339" spans="1:60" ht="21" customHeight="1" x14ac:dyDescent="0.2">
      <c r="A339" s="7"/>
      <c r="B339" s="7"/>
      <c r="C339" s="8"/>
      <c r="D339" s="8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1"/>
      <c r="BF339" s="1"/>
      <c r="BG339" s="1"/>
      <c r="BH339" s="1"/>
    </row>
    <row r="340" spans="1:60" ht="21" customHeight="1" x14ac:dyDescent="0.2">
      <c r="A340" s="7"/>
      <c r="B340" s="7"/>
      <c r="C340" s="8"/>
      <c r="D340" s="8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1"/>
      <c r="BF340" s="1"/>
      <c r="BG340" s="1"/>
      <c r="BH340" s="1"/>
    </row>
    <row r="341" spans="1:60" ht="21" customHeight="1" x14ac:dyDescent="0.2">
      <c r="A341" s="7"/>
      <c r="B341" s="7"/>
      <c r="C341" s="8"/>
      <c r="D341" s="8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1"/>
      <c r="BF341" s="1"/>
      <c r="BG341" s="1"/>
      <c r="BH341" s="1"/>
    </row>
    <row r="342" spans="1:60" ht="21" customHeight="1" x14ac:dyDescent="0.2">
      <c r="A342" s="7"/>
      <c r="B342" s="7"/>
      <c r="C342" s="8"/>
      <c r="D342" s="8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1"/>
      <c r="BF342" s="1"/>
      <c r="BG342" s="1"/>
      <c r="BH342" s="1"/>
    </row>
    <row r="343" spans="1:60" ht="21" customHeight="1" x14ac:dyDescent="0.2">
      <c r="A343" s="7"/>
      <c r="B343" s="7"/>
      <c r="C343" s="8"/>
      <c r="D343" s="8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1"/>
      <c r="BF343" s="1"/>
      <c r="BG343" s="1"/>
      <c r="BH343" s="1"/>
    </row>
    <row r="344" spans="1:60" ht="21" customHeight="1" x14ac:dyDescent="0.2">
      <c r="A344" s="7"/>
      <c r="B344" s="7"/>
      <c r="C344" s="8"/>
      <c r="D344" s="8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1"/>
      <c r="BF344" s="1"/>
      <c r="BG344" s="1"/>
      <c r="BH344" s="1"/>
    </row>
    <row r="345" spans="1:60" ht="21" customHeight="1" x14ac:dyDescent="0.2">
      <c r="A345" s="7"/>
      <c r="B345" s="7"/>
      <c r="C345" s="8"/>
      <c r="D345" s="8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1"/>
      <c r="BF345" s="1"/>
      <c r="BG345" s="1"/>
      <c r="BH345" s="1"/>
    </row>
    <row r="346" spans="1:60" ht="21" customHeight="1" x14ac:dyDescent="0.2">
      <c r="A346" s="7"/>
      <c r="B346" s="7"/>
      <c r="C346" s="8"/>
      <c r="D346" s="8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1"/>
      <c r="BF346" s="1"/>
      <c r="BG346" s="1"/>
      <c r="BH346" s="1"/>
    </row>
    <row r="347" spans="1:60" ht="21" customHeight="1" x14ac:dyDescent="0.2">
      <c r="A347" s="7"/>
      <c r="B347" s="7"/>
      <c r="C347" s="8"/>
      <c r="D347" s="8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1"/>
      <c r="BF347" s="1"/>
      <c r="BG347" s="1"/>
      <c r="BH347" s="1"/>
    </row>
    <row r="348" spans="1:60" ht="21" customHeight="1" x14ac:dyDescent="0.2">
      <c r="A348" s="7"/>
      <c r="B348" s="7"/>
      <c r="C348" s="8"/>
      <c r="D348" s="8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1"/>
      <c r="BF348" s="1"/>
      <c r="BG348" s="1"/>
      <c r="BH348" s="1"/>
    </row>
    <row r="349" spans="1:60" ht="21" customHeight="1" x14ac:dyDescent="0.2">
      <c r="A349" s="7"/>
      <c r="B349" s="7"/>
      <c r="C349" s="8"/>
      <c r="D349" s="8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1"/>
      <c r="BF349" s="1"/>
      <c r="BG349" s="1"/>
      <c r="BH349" s="1"/>
    </row>
    <row r="350" spans="1:60" ht="21" customHeight="1" x14ac:dyDescent="0.2">
      <c r="A350" s="7"/>
      <c r="B350" s="7"/>
      <c r="C350" s="8"/>
      <c r="D350" s="8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1"/>
      <c r="BF350" s="1"/>
      <c r="BG350" s="1"/>
      <c r="BH350" s="1"/>
    </row>
    <row r="351" spans="1:60" ht="21" customHeight="1" x14ac:dyDescent="0.2">
      <c r="A351" s="7"/>
      <c r="B351" s="7"/>
      <c r="C351" s="8"/>
      <c r="D351" s="8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1"/>
      <c r="BF351" s="1"/>
      <c r="BG351" s="1"/>
      <c r="BH351" s="1"/>
    </row>
    <row r="352" spans="1:60" ht="21" customHeight="1" x14ac:dyDescent="0.2">
      <c r="A352" s="7"/>
      <c r="B352" s="7"/>
      <c r="C352" s="8"/>
      <c r="D352" s="8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1"/>
      <c r="BF352" s="1"/>
      <c r="BG352" s="1"/>
      <c r="BH352" s="1"/>
    </row>
    <row r="353" spans="1:60" ht="21" customHeight="1" x14ac:dyDescent="0.2">
      <c r="A353" s="7"/>
      <c r="B353" s="7"/>
      <c r="C353" s="8"/>
      <c r="D353" s="8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1"/>
      <c r="BF353" s="1"/>
      <c r="BG353" s="1"/>
      <c r="BH353" s="1"/>
    </row>
    <row r="354" spans="1:60" ht="21" customHeight="1" x14ac:dyDescent="0.2">
      <c r="A354" s="7"/>
      <c r="B354" s="7"/>
      <c r="C354" s="8"/>
      <c r="D354" s="8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1"/>
      <c r="BF354" s="1"/>
      <c r="BG354" s="1"/>
      <c r="BH354" s="1"/>
    </row>
    <row r="355" spans="1:60" ht="21" customHeight="1" x14ac:dyDescent="0.2">
      <c r="A355" s="7"/>
      <c r="B355" s="7"/>
      <c r="C355" s="8"/>
      <c r="D355" s="8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1"/>
      <c r="BF355" s="1"/>
      <c r="BG355" s="1"/>
      <c r="BH355" s="1"/>
    </row>
    <row r="356" spans="1:60" ht="21" customHeight="1" x14ac:dyDescent="0.2">
      <c r="A356" s="7"/>
      <c r="B356" s="7"/>
      <c r="C356" s="8"/>
      <c r="D356" s="8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1"/>
      <c r="BF356" s="1"/>
      <c r="BG356" s="1"/>
      <c r="BH356" s="1"/>
    </row>
    <row r="357" spans="1:60" ht="21" customHeight="1" x14ac:dyDescent="0.2">
      <c r="A357" s="7"/>
      <c r="B357" s="7"/>
      <c r="C357" s="8"/>
      <c r="D357" s="8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1"/>
      <c r="BF357" s="1"/>
      <c r="BG357" s="1"/>
      <c r="BH357" s="1"/>
    </row>
    <row r="358" spans="1:60" ht="21" customHeight="1" x14ac:dyDescent="0.2">
      <c r="A358" s="7"/>
      <c r="B358" s="7"/>
      <c r="C358" s="8"/>
      <c r="D358" s="8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1"/>
      <c r="BF358" s="1"/>
      <c r="BG358" s="1"/>
      <c r="BH358" s="1"/>
    </row>
    <row r="359" spans="1:60" ht="21" customHeight="1" x14ac:dyDescent="0.2">
      <c r="A359" s="7"/>
      <c r="B359" s="7"/>
      <c r="C359" s="8"/>
      <c r="D359" s="8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1"/>
      <c r="BF359" s="1"/>
      <c r="BG359" s="1"/>
      <c r="BH359" s="1"/>
    </row>
    <row r="360" spans="1:60" ht="21" customHeight="1" x14ac:dyDescent="0.2">
      <c r="A360" s="7"/>
      <c r="B360" s="7"/>
      <c r="C360" s="8"/>
      <c r="D360" s="8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1"/>
      <c r="BF360" s="1"/>
      <c r="BG360" s="1"/>
      <c r="BH360" s="1"/>
    </row>
    <row r="361" spans="1:60" ht="21" customHeight="1" x14ac:dyDescent="0.2">
      <c r="A361" s="7"/>
      <c r="B361" s="7"/>
      <c r="C361" s="8"/>
      <c r="D361" s="8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1"/>
      <c r="BF361" s="1"/>
      <c r="BG361" s="1"/>
      <c r="BH361" s="1"/>
    </row>
    <row r="362" spans="1:60" ht="21" customHeight="1" x14ac:dyDescent="0.2">
      <c r="A362" s="7"/>
      <c r="B362" s="7"/>
      <c r="C362" s="8"/>
      <c r="D362" s="8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1"/>
      <c r="BF362" s="1"/>
      <c r="BG362" s="1"/>
      <c r="BH362" s="1"/>
    </row>
    <row r="363" spans="1:60" ht="21" customHeight="1" x14ac:dyDescent="0.2">
      <c r="A363" s="7"/>
      <c r="B363" s="7"/>
      <c r="C363" s="8"/>
      <c r="D363" s="8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1"/>
      <c r="BF363" s="1"/>
      <c r="BG363" s="1"/>
      <c r="BH363" s="1"/>
    </row>
    <row r="364" spans="1:60" ht="21" customHeight="1" x14ac:dyDescent="0.2">
      <c r="A364" s="7"/>
      <c r="B364" s="7"/>
      <c r="C364" s="8"/>
      <c r="D364" s="8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1"/>
      <c r="BF364" s="1"/>
      <c r="BG364" s="1"/>
      <c r="BH364" s="1"/>
    </row>
    <row r="365" spans="1:60" ht="21" customHeight="1" x14ac:dyDescent="0.2">
      <c r="A365" s="7"/>
      <c r="B365" s="7"/>
      <c r="C365" s="8"/>
      <c r="D365" s="8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1"/>
      <c r="BF365" s="1"/>
      <c r="BG365" s="1"/>
      <c r="BH365" s="1"/>
    </row>
    <row r="366" spans="1:60" ht="21" customHeight="1" x14ac:dyDescent="0.2">
      <c r="A366" s="7"/>
      <c r="B366" s="7"/>
      <c r="C366" s="8"/>
      <c r="D366" s="8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1"/>
      <c r="BF366" s="1"/>
      <c r="BG366" s="1"/>
      <c r="BH366" s="1"/>
    </row>
    <row r="367" spans="1:60" ht="21" customHeight="1" x14ac:dyDescent="0.2">
      <c r="A367" s="7"/>
      <c r="B367" s="7"/>
      <c r="C367" s="8"/>
      <c r="D367" s="8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1"/>
      <c r="BF367" s="1"/>
      <c r="BG367" s="1"/>
      <c r="BH367" s="1"/>
    </row>
    <row r="368" spans="1:60" ht="21" customHeight="1" x14ac:dyDescent="0.2">
      <c r="A368" s="7"/>
      <c r="B368" s="7"/>
      <c r="C368" s="8"/>
      <c r="D368" s="8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1"/>
      <c r="BF368" s="1"/>
      <c r="BG368" s="1"/>
      <c r="BH368" s="1"/>
    </row>
    <row r="369" spans="1:60" ht="21" customHeight="1" x14ac:dyDescent="0.2">
      <c r="A369" s="7"/>
      <c r="B369" s="7"/>
      <c r="C369" s="8"/>
      <c r="D369" s="8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1"/>
      <c r="BF369" s="1"/>
      <c r="BG369" s="1"/>
      <c r="BH369" s="1"/>
    </row>
    <row r="370" spans="1:60" ht="21" customHeight="1" x14ac:dyDescent="0.2">
      <c r="A370" s="7"/>
      <c r="B370" s="7"/>
      <c r="C370" s="8"/>
      <c r="D370" s="8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1"/>
      <c r="BF370" s="1"/>
      <c r="BG370" s="1"/>
      <c r="BH370" s="1"/>
    </row>
    <row r="371" spans="1:60" ht="21" customHeight="1" x14ac:dyDescent="0.2">
      <c r="A371" s="7"/>
      <c r="B371" s="7"/>
      <c r="C371" s="8"/>
      <c r="D371" s="8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1"/>
      <c r="BF371" s="1"/>
      <c r="BG371" s="1"/>
      <c r="BH371" s="1"/>
    </row>
    <row r="372" spans="1:60" ht="21" customHeight="1" x14ac:dyDescent="0.2">
      <c r="A372" s="7"/>
      <c r="B372" s="7"/>
      <c r="C372" s="8"/>
      <c r="D372" s="8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1"/>
      <c r="BF372" s="1"/>
      <c r="BG372" s="1"/>
      <c r="BH372" s="1"/>
    </row>
    <row r="373" spans="1:60" ht="21" customHeight="1" x14ac:dyDescent="0.2">
      <c r="A373" s="7"/>
      <c r="B373" s="7"/>
      <c r="C373" s="8"/>
      <c r="D373" s="8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1"/>
      <c r="BF373" s="1"/>
      <c r="BG373" s="1"/>
      <c r="BH373" s="1"/>
    </row>
    <row r="374" spans="1:60" ht="21" customHeight="1" x14ac:dyDescent="0.2">
      <c r="A374" s="7"/>
      <c r="B374" s="7"/>
      <c r="C374" s="8"/>
      <c r="D374" s="8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1"/>
      <c r="BF374" s="1"/>
      <c r="BG374" s="1"/>
      <c r="BH374" s="1"/>
    </row>
    <row r="375" spans="1:60" ht="21" customHeight="1" x14ac:dyDescent="0.2">
      <c r="A375" s="7"/>
      <c r="B375" s="7"/>
      <c r="C375" s="8"/>
      <c r="D375" s="8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1"/>
      <c r="BF375" s="1"/>
      <c r="BG375" s="1"/>
      <c r="BH375" s="1"/>
    </row>
    <row r="376" spans="1:60" ht="21" customHeight="1" x14ac:dyDescent="0.2">
      <c r="A376" s="7"/>
      <c r="B376" s="7"/>
      <c r="C376" s="8"/>
      <c r="D376" s="8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1"/>
      <c r="BF376" s="1"/>
      <c r="BG376" s="1"/>
      <c r="BH376" s="1"/>
    </row>
    <row r="377" spans="1:60" ht="21" customHeight="1" x14ac:dyDescent="0.2">
      <c r="A377" s="7"/>
      <c r="B377" s="7"/>
      <c r="C377" s="8"/>
      <c r="D377" s="8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1"/>
      <c r="BF377" s="1"/>
      <c r="BG377" s="1"/>
      <c r="BH377" s="1"/>
    </row>
    <row r="378" spans="1:60" ht="21" customHeight="1" x14ac:dyDescent="0.2">
      <c r="A378" s="7"/>
      <c r="B378" s="7"/>
      <c r="C378" s="8"/>
      <c r="D378" s="8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1"/>
      <c r="BF378" s="1"/>
      <c r="BG378" s="1"/>
      <c r="BH378" s="1"/>
    </row>
    <row r="379" spans="1:60" ht="21" customHeight="1" x14ac:dyDescent="0.2">
      <c r="A379" s="7"/>
      <c r="B379" s="7"/>
      <c r="C379" s="8"/>
      <c r="D379" s="8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1"/>
      <c r="BF379" s="1"/>
      <c r="BG379" s="1"/>
      <c r="BH379" s="1"/>
    </row>
    <row r="380" spans="1:60" ht="21" customHeight="1" x14ac:dyDescent="0.2">
      <c r="A380" s="7"/>
      <c r="B380" s="7"/>
      <c r="C380" s="8"/>
      <c r="D380" s="8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1"/>
      <c r="BF380" s="1"/>
      <c r="BG380" s="1"/>
      <c r="BH380" s="1"/>
    </row>
    <row r="381" spans="1:60" ht="21" customHeight="1" x14ac:dyDescent="0.2">
      <c r="A381" s="7"/>
      <c r="B381" s="7"/>
      <c r="C381" s="8"/>
      <c r="D381" s="8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1"/>
      <c r="BF381" s="1"/>
      <c r="BG381" s="1"/>
      <c r="BH381" s="1"/>
    </row>
    <row r="382" spans="1:60" ht="21" customHeight="1" x14ac:dyDescent="0.2">
      <c r="A382" s="7"/>
      <c r="B382" s="7"/>
      <c r="C382" s="8"/>
      <c r="D382" s="8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1"/>
      <c r="BF382" s="1"/>
      <c r="BG382" s="1"/>
      <c r="BH382" s="1"/>
    </row>
    <row r="383" spans="1:60" ht="21" customHeight="1" x14ac:dyDescent="0.2">
      <c r="A383" s="7"/>
      <c r="B383" s="7"/>
      <c r="C383" s="8"/>
      <c r="D383" s="8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1"/>
      <c r="BF383" s="1"/>
      <c r="BG383" s="1"/>
      <c r="BH383" s="1"/>
    </row>
    <row r="384" spans="1:60" ht="21" customHeight="1" x14ac:dyDescent="0.2">
      <c r="A384" s="7"/>
      <c r="B384" s="7"/>
      <c r="C384" s="8"/>
      <c r="D384" s="8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1"/>
      <c r="BF384" s="1"/>
      <c r="BG384" s="1"/>
      <c r="BH384" s="1"/>
    </row>
    <row r="385" spans="1:60" ht="21" customHeight="1" x14ac:dyDescent="0.2">
      <c r="A385" s="7"/>
      <c r="B385" s="7"/>
      <c r="C385" s="8"/>
      <c r="D385" s="8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1"/>
      <c r="BF385" s="1"/>
      <c r="BG385" s="1"/>
      <c r="BH385" s="1"/>
    </row>
    <row r="386" spans="1:60" ht="21" customHeight="1" x14ac:dyDescent="0.2">
      <c r="A386" s="7"/>
      <c r="B386" s="7"/>
      <c r="C386" s="8"/>
      <c r="D386" s="8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1"/>
      <c r="BF386" s="1"/>
      <c r="BG386" s="1"/>
      <c r="BH386" s="1"/>
    </row>
    <row r="387" spans="1:60" ht="21" customHeight="1" x14ac:dyDescent="0.2">
      <c r="A387" s="7"/>
      <c r="B387" s="7"/>
      <c r="C387" s="8"/>
      <c r="D387" s="8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1"/>
      <c r="BF387" s="1"/>
      <c r="BG387" s="1"/>
      <c r="BH387" s="1"/>
    </row>
    <row r="388" spans="1:60" ht="21" customHeight="1" x14ac:dyDescent="0.2">
      <c r="A388" s="7"/>
      <c r="B388" s="7"/>
      <c r="C388" s="8"/>
      <c r="D388" s="8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1"/>
      <c r="BF388" s="1"/>
      <c r="BG388" s="1"/>
      <c r="BH388" s="1"/>
    </row>
    <row r="389" spans="1:60" ht="21" customHeight="1" x14ac:dyDescent="0.2">
      <c r="A389" s="7"/>
      <c r="B389" s="7"/>
      <c r="C389" s="8"/>
      <c r="D389" s="8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1"/>
      <c r="BF389" s="1"/>
      <c r="BG389" s="1"/>
      <c r="BH389" s="1"/>
    </row>
    <row r="390" spans="1:60" ht="21" customHeight="1" x14ac:dyDescent="0.2">
      <c r="A390" s="7"/>
      <c r="B390" s="7"/>
      <c r="C390" s="8"/>
      <c r="D390" s="8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1"/>
      <c r="BF390" s="1"/>
      <c r="BG390" s="1"/>
      <c r="BH390" s="1"/>
    </row>
    <row r="391" spans="1:60" ht="21" customHeight="1" x14ac:dyDescent="0.2">
      <c r="A391" s="7"/>
      <c r="B391" s="7"/>
      <c r="C391" s="8"/>
      <c r="D391" s="8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1"/>
      <c r="BF391" s="1"/>
      <c r="BG391" s="1"/>
      <c r="BH391" s="1"/>
    </row>
    <row r="392" spans="1:60" ht="21" customHeight="1" x14ac:dyDescent="0.2">
      <c r="A392" s="7"/>
      <c r="B392" s="7"/>
      <c r="C392" s="8"/>
      <c r="D392" s="8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1"/>
      <c r="BF392" s="1"/>
      <c r="BG392" s="1"/>
      <c r="BH392" s="1"/>
    </row>
    <row r="393" spans="1:60" ht="21" customHeight="1" x14ac:dyDescent="0.2">
      <c r="A393" s="7"/>
      <c r="B393" s="7"/>
      <c r="C393" s="8"/>
      <c r="D393" s="8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1"/>
      <c r="BF393" s="1"/>
      <c r="BG393" s="1"/>
      <c r="BH393" s="1"/>
    </row>
    <row r="394" spans="1:60" ht="21" customHeight="1" x14ac:dyDescent="0.2">
      <c r="A394" s="7"/>
      <c r="B394" s="7"/>
      <c r="C394" s="8"/>
      <c r="D394" s="8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1"/>
      <c r="BF394" s="1"/>
      <c r="BG394" s="1"/>
      <c r="BH394" s="1"/>
    </row>
    <row r="395" spans="1:60" ht="21" customHeight="1" x14ac:dyDescent="0.2">
      <c r="A395" s="7"/>
      <c r="B395" s="7"/>
      <c r="C395" s="8"/>
      <c r="D395" s="8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1"/>
      <c r="BF395" s="1"/>
      <c r="BG395" s="1"/>
      <c r="BH395" s="1"/>
    </row>
    <row r="396" spans="1:60" ht="21" customHeight="1" x14ac:dyDescent="0.2">
      <c r="A396" s="7"/>
      <c r="B396" s="7"/>
      <c r="C396" s="8"/>
      <c r="D396" s="8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1"/>
      <c r="BF396" s="1"/>
      <c r="BG396" s="1"/>
      <c r="BH396" s="1"/>
    </row>
    <row r="397" spans="1:60" ht="21" customHeight="1" x14ac:dyDescent="0.2">
      <c r="A397" s="7"/>
      <c r="B397" s="7"/>
      <c r="C397" s="8"/>
      <c r="D397" s="8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1"/>
      <c r="BF397" s="1"/>
      <c r="BG397" s="1"/>
      <c r="BH397" s="1"/>
    </row>
    <row r="398" spans="1:60" ht="21" customHeight="1" x14ac:dyDescent="0.2">
      <c r="A398" s="7"/>
      <c r="B398" s="7"/>
      <c r="C398" s="8"/>
      <c r="D398" s="8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1"/>
      <c r="BF398" s="1"/>
      <c r="BG398" s="1"/>
      <c r="BH398" s="1"/>
    </row>
    <row r="399" spans="1:60" ht="21" customHeight="1" x14ac:dyDescent="0.2">
      <c r="A399" s="7"/>
      <c r="B399" s="7"/>
      <c r="C399" s="8"/>
      <c r="D399" s="8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1"/>
      <c r="BF399" s="1"/>
      <c r="BG399" s="1"/>
      <c r="BH399" s="1"/>
    </row>
    <row r="400" spans="1:60" ht="21" customHeight="1" x14ac:dyDescent="0.2">
      <c r="A400" s="7"/>
      <c r="B400" s="7"/>
      <c r="C400" s="8"/>
      <c r="D400" s="8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1"/>
      <c r="BF400" s="1"/>
      <c r="BG400" s="1"/>
      <c r="BH400" s="1"/>
    </row>
    <row r="401" spans="1:60" ht="21" customHeight="1" x14ac:dyDescent="0.2">
      <c r="A401" s="7"/>
      <c r="B401" s="7"/>
      <c r="C401" s="8"/>
      <c r="D401" s="8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1"/>
      <c r="BF401" s="1"/>
      <c r="BG401" s="1"/>
      <c r="BH401" s="1"/>
    </row>
    <row r="402" spans="1:60" ht="21" customHeight="1" x14ac:dyDescent="0.2">
      <c r="A402" s="7"/>
      <c r="B402" s="7"/>
      <c r="C402" s="8"/>
      <c r="D402" s="8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1"/>
      <c r="BF402" s="1"/>
      <c r="BG402" s="1"/>
      <c r="BH402" s="1"/>
    </row>
    <row r="403" spans="1:60" ht="21" customHeight="1" x14ac:dyDescent="0.2">
      <c r="A403" s="7"/>
      <c r="B403" s="7"/>
      <c r="C403" s="8"/>
      <c r="D403" s="8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1"/>
      <c r="BF403" s="1"/>
      <c r="BG403" s="1"/>
      <c r="BH403" s="1"/>
    </row>
    <row r="404" spans="1:60" ht="21" customHeight="1" x14ac:dyDescent="0.2">
      <c r="A404" s="7"/>
      <c r="B404" s="7"/>
      <c r="C404" s="8"/>
      <c r="D404" s="8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1"/>
      <c r="BF404" s="1"/>
      <c r="BG404" s="1"/>
      <c r="BH404" s="1"/>
    </row>
    <row r="405" spans="1:60" ht="21" customHeight="1" x14ac:dyDescent="0.2">
      <c r="A405" s="7"/>
      <c r="B405" s="7"/>
      <c r="C405" s="8"/>
      <c r="D405" s="8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1"/>
      <c r="BF405" s="1"/>
      <c r="BG405" s="1"/>
      <c r="BH405" s="1"/>
    </row>
    <row r="406" spans="1:60" ht="21" customHeight="1" x14ac:dyDescent="0.2">
      <c r="A406" s="7"/>
      <c r="B406" s="7"/>
      <c r="C406" s="8"/>
      <c r="D406" s="8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1"/>
      <c r="BF406" s="1"/>
      <c r="BG406" s="1"/>
      <c r="BH406" s="1"/>
    </row>
    <row r="407" spans="1:60" ht="21" customHeight="1" x14ac:dyDescent="0.2">
      <c r="A407" s="7"/>
      <c r="B407" s="7"/>
      <c r="C407" s="8"/>
      <c r="D407" s="8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1"/>
      <c r="BF407" s="1"/>
      <c r="BG407" s="1"/>
      <c r="BH407" s="1"/>
    </row>
    <row r="408" spans="1:60" ht="21" customHeight="1" x14ac:dyDescent="0.2">
      <c r="A408" s="7"/>
      <c r="B408" s="7"/>
      <c r="C408" s="8"/>
      <c r="D408" s="8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1"/>
      <c r="BF408" s="1"/>
      <c r="BG408" s="1"/>
      <c r="BH408" s="1"/>
    </row>
    <row r="409" spans="1:60" ht="21" customHeight="1" x14ac:dyDescent="0.2">
      <c r="A409" s="7"/>
      <c r="B409" s="7"/>
      <c r="C409" s="8"/>
      <c r="D409" s="8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1"/>
      <c r="BF409" s="1"/>
      <c r="BG409" s="1"/>
      <c r="BH409" s="1"/>
    </row>
    <row r="410" spans="1:60" ht="21" customHeight="1" x14ac:dyDescent="0.2">
      <c r="A410" s="7"/>
      <c r="B410" s="7"/>
      <c r="C410" s="8"/>
      <c r="D410" s="8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1"/>
      <c r="BF410" s="1"/>
      <c r="BG410" s="1"/>
      <c r="BH410" s="1"/>
    </row>
    <row r="411" spans="1:60" ht="21" customHeight="1" x14ac:dyDescent="0.2">
      <c r="A411" s="7"/>
      <c r="B411" s="7"/>
      <c r="C411" s="8"/>
      <c r="D411" s="8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1"/>
      <c r="BF411" s="1"/>
      <c r="BG411" s="1"/>
      <c r="BH411" s="1"/>
    </row>
    <row r="412" spans="1:60" ht="21" customHeight="1" x14ac:dyDescent="0.2">
      <c r="A412" s="7"/>
      <c r="B412" s="7"/>
      <c r="C412" s="8"/>
      <c r="D412" s="8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1"/>
      <c r="BF412" s="1"/>
      <c r="BG412" s="1"/>
      <c r="BH412" s="1"/>
    </row>
    <row r="413" spans="1:60" ht="21" customHeight="1" x14ac:dyDescent="0.2">
      <c r="A413" s="7"/>
      <c r="B413" s="7"/>
      <c r="C413" s="8"/>
      <c r="D413" s="8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1"/>
      <c r="BF413" s="1"/>
      <c r="BG413" s="1"/>
      <c r="BH413" s="1"/>
    </row>
    <row r="414" spans="1:60" ht="21" customHeight="1" x14ac:dyDescent="0.2">
      <c r="A414" s="7"/>
      <c r="B414" s="7"/>
      <c r="C414" s="8"/>
      <c r="D414" s="8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1"/>
      <c r="BF414" s="1"/>
      <c r="BG414" s="1"/>
      <c r="BH414" s="1"/>
    </row>
    <row r="415" spans="1:60" ht="21" customHeight="1" x14ac:dyDescent="0.2">
      <c r="A415" s="7"/>
      <c r="B415" s="7"/>
      <c r="C415" s="8"/>
      <c r="D415" s="8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1"/>
      <c r="BF415" s="1"/>
      <c r="BG415" s="1"/>
      <c r="BH415" s="1"/>
    </row>
    <row r="416" spans="1:60" ht="21" customHeight="1" x14ac:dyDescent="0.2">
      <c r="A416" s="7"/>
      <c r="B416" s="7"/>
      <c r="C416" s="8"/>
      <c r="D416" s="8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1"/>
      <c r="BF416" s="1"/>
      <c r="BG416" s="1"/>
      <c r="BH416" s="1"/>
    </row>
    <row r="417" spans="1:60" ht="21" customHeight="1" x14ac:dyDescent="0.2">
      <c r="A417" s="7"/>
      <c r="B417" s="7"/>
      <c r="C417" s="8"/>
      <c r="D417" s="8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1"/>
      <c r="BF417" s="1"/>
      <c r="BG417" s="1"/>
      <c r="BH417" s="1"/>
    </row>
    <row r="418" spans="1:60" ht="21" customHeight="1" x14ac:dyDescent="0.2">
      <c r="A418" s="7"/>
      <c r="B418" s="7"/>
      <c r="C418" s="8"/>
      <c r="D418" s="8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1"/>
      <c r="BF418" s="1"/>
      <c r="BG418" s="1"/>
      <c r="BH418" s="1"/>
    </row>
    <row r="419" spans="1:60" ht="21" customHeight="1" x14ac:dyDescent="0.2">
      <c r="A419" s="7"/>
      <c r="B419" s="7"/>
      <c r="C419" s="8"/>
      <c r="D419" s="8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1"/>
      <c r="BF419" s="1"/>
      <c r="BG419" s="1"/>
      <c r="BH419" s="1"/>
    </row>
    <row r="420" spans="1:60" ht="21" customHeight="1" x14ac:dyDescent="0.2">
      <c r="A420" s="7"/>
      <c r="B420" s="7"/>
      <c r="C420" s="8"/>
      <c r="D420" s="8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1"/>
      <c r="BF420" s="1"/>
      <c r="BG420" s="1"/>
      <c r="BH420" s="1"/>
    </row>
    <row r="421" spans="1:60" ht="21" customHeight="1" x14ac:dyDescent="0.2">
      <c r="A421" s="7"/>
      <c r="B421" s="7"/>
      <c r="C421" s="8"/>
      <c r="D421" s="8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1"/>
      <c r="BF421" s="1"/>
      <c r="BG421" s="1"/>
      <c r="BH421" s="1"/>
    </row>
    <row r="422" spans="1:60" ht="21" customHeight="1" x14ac:dyDescent="0.2">
      <c r="A422" s="7"/>
      <c r="B422" s="7"/>
      <c r="C422" s="8"/>
      <c r="D422" s="8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1"/>
      <c r="BF422" s="1"/>
      <c r="BG422" s="1"/>
      <c r="BH422" s="1"/>
    </row>
    <row r="423" spans="1:60" ht="21" customHeight="1" x14ac:dyDescent="0.2">
      <c r="A423" s="7"/>
      <c r="B423" s="7"/>
      <c r="C423" s="8"/>
      <c r="D423" s="8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1"/>
      <c r="BF423" s="1"/>
      <c r="BG423" s="1"/>
      <c r="BH423" s="1"/>
    </row>
    <row r="424" spans="1:60" ht="21" customHeight="1" x14ac:dyDescent="0.2">
      <c r="A424" s="7"/>
      <c r="B424" s="7"/>
      <c r="C424" s="8"/>
      <c r="D424" s="8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1"/>
      <c r="BF424" s="1"/>
      <c r="BG424" s="1"/>
      <c r="BH424" s="1"/>
    </row>
    <row r="425" spans="1:60" ht="21" customHeight="1" x14ac:dyDescent="0.2">
      <c r="A425" s="7"/>
      <c r="B425" s="7"/>
      <c r="C425" s="8"/>
      <c r="D425" s="8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1"/>
      <c r="BF425" s="1"/>
      <c r="BG425" s="1"/>
      <c r="BH425" s="1"/>
    </row>
    <row r="426" spans="1:60" ht="21" customHeight="1" x14ac:dyDescent="0.2">
      <c r="A426" s="7"/>
      <c r="B426" s="7"/>
      <c r="C426" s="8"/>
      <c r="D426" s="8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1"/>
      <c r="BF426" s="1"/>
      <c r="BG426" s="1"/>
      <c r="BH426" s="1"/>
    </row>
    <row r="427" spans="1:60" ht="21" customHeight="1" x14ac:dyDescent="0.2">
      <c r="A427" s="7"/>
      <c r="B427" s="7"/>
      <c r="C427" s="8"/>
      <c r="D427" s="8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1"/>
      <c r="BF427" s="1"/>
      <c r="BG427" s="1"/>
      <c r="BH427" s="1"/>
    </row>
    <row r="428" spans="1:60" ht="21" customHeight="1" x14ac:dyDescent="0.2">
      <c r="A428" s="7"/>
      <c r="B428" s="7"/>
      <c r="C428" s="8"/>
      <c r="D428" s="8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1"/>
      <c r="BF428" s="1"/>
      <c r="BG428" s="1"/>
      <c r="BH428" s="1"/>
    </row>
    <row r="429" spans="1:60" ht="21" customHeight="1" x14ac:dyDescent="0.2">
      <c r="A429" s="7"/>
      <c r="B429" s="7"/>
      <c r="C429" s="8"/>
      <c r="D429" s="8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1"/>
      <c r="BF429" s="1"/>
      <c r="BG429" s="1"/>
      <c r="BH429" s="1"/>
    </row>
    <row r="430" spans="1:60" ht="21" customHeight="1" x14ac:dyDescent="0.2">
      <c r="A430" s="7"/>
      <c r="B430" s="7"/>
      <c r="C430" s="8"/>
      <c r="D430" s="8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1"/>
      <c r="BF430" s="1"/>
      <c r="BG430" s="1"/>
      <c r="BH430" s="1"/>
    </row>
    <row r="431" spans="1:60" ht="21" customHeight="1" x14ac:dyDescent="0.2">
      <c r="A431" s="7"/>
      <c r="B431" s="7"/>
      <c r="C431" s="8"/>
      <c r="D431" s="8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1"/>
      <c r="BF431" s="1"/>
      <c r="BG431" s="1"/>
      <c r="BH431" s="1"/>
    </row>
    <row r="432" spans="1:60" ht="21" customHeight="1" x14ac:dyDescent="0.2">
      <c r="A432" s="7"/>
      <c r="B432" s="7"/>
      <c r="C432" s="8"/>
      <c r="D432" s="8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1"/>
      <c r="BF432" s="1"/>
      <c r="BG432" s="1"/>
      <c r="BH432" s="1"/>
    </row>
    <row r="433" spans="1:60" ht="21" customHeight="1" x14ac:dyDescent="0.2">
      <c r="A433" s="7"/>
      <c r="B433" s="7"/>
      <c r="C433" s="8"/>
      <c r="D433" s="8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1"/>
      <c r="BF433" s="1"/>
      <c r="BG433" s="1"/>
      <c r="BH433" s="1"/>
    </row>
    <row r="434" spans="1:60" ht="21" customHeight="1" x14ac:dyDescent="0.2">
      <c r="A434" s="7"/>
      <c r="B434" s="7"/>
      <c r="C434" s="8"/>
      <c r="D434" s="8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1"/>
      <c r="BF434" s="1"/>
      <c r="BG434" s="1"/>
      <c r="BH434" s="1"/>
    </row>
    <row r="435" spans="1:60" ht="21" customHeight="1" x14ac:dyDescent="0.2">
      <c r="A435" s="7"/>
      <c r="B435" s="7"/>
      <c r="C435" s="8"/>
      <c r="D435" s="8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1"/>
      <c r="BF435" s="1"/>
      <c r="BG435" s="1"/>
      <c r="BH435" s="1"/>
    </row>
    <row r="436" spans="1:60" ht="21" customHeight="1" x14ac:dyDescent="0.2">
      <c r="A436" s="7"/>
      <c r="B436" s="7"/>
      <c r="C436" s="8"/>
      <c r="D436" s="8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1"/>
      <c r="BF436" s="1"/>
      <c r="BG436" s="1"/>
      <c r="BH436" s="1"/>
    </row>
    <row r="437" spans="1:60" ht="21" customHeight="1" x14ac:dyDescent="0.2">
      <c r="A437" s="7"/>
      <c r="B437" s="7"/>
      <c r="C437" s="8"/>
      <c r="D437" s="8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1"/>
      <c r="BF437" s="1"/>
      <c r="BG437" s="1"/>
      <c r="BH437" s="1"/>
    </row>
    <row r="438" spans="1:60" ht="21" customHeight="1" x14ac:dyDescent="0.2">
      <c r="A438" s="7"/>
      <c r="B438" s="7"/>
      <c r="C438" s="8"/>
      <c r="D438" s="8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1"/>
      <c r="BF438" s="1"/>
      <c r="BG438" s="1"/>
      <c r="BH438" s="1"/>
    </row>
    <row r="439" spans="1:60" ht="21" customHeight="1" x14ac:dyDescent="0.2">
      <c r="A439" s="7"/>
      <c r="B439" s="7"/>
      <c r="C439" s="8"/>
      <c r="D439" s="8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1"/>
      <c r="BF439" s="1"/>
      <c r="BG439" s="1"/>
      <c r="BH439" s="1"/>
    </row>
    <row r="440" spans="1:60" ht="21" customHeight="1" x14ac:dyDescent="0.2">
      <c r="A440" s="7"/>
      <c r="B440" s="7"/>
      <c r="C440" s="8"/>
      <c r="D440" s="8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1"/>
      <c r="BF440" s="1"/>
      <c r="BG440" s="1"/>
      <c r="BH440" s="1"/>
    </row>
    <row r="441" spans="1:60" ht="21" customHeight="1" x14ac:dyDescent="0.2">
      <c r="A441" s="7"/>
      <c r="B441" s="7"/>
      <c r="C441" s="8"/>
      <c r="D441" s="8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1"/>
      <c r="BF441" s="1"/>
      <c r="BG441" s="1"/>
      <c r="BH441" s="1"/>
    </row>
    <row r="442" spans="1:60" ht="21" customHeight="1" x14ac:dyDescent="0.2">
      <c r="A442" s="7"/>
      <c r="B442" s="7"/>
      <c r="C442" s="8"/>
      <c r="D442" s="8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1"/>
      <c r="BF442" s="1"/>
      <c r="BG442" s="1"/>
      <c r="BH442" s="1"/>
    </row>
    <row r="443" spans="1:60" ht="21" customHeight="1" x14ac:dyDescent="0.2">
      <c r="A443" s="7"/>
      <c r="B443" s="7"/>
      <c r="C443" s="8"/>
      <c r="D443" s="8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1"/>
      <c r="BF443" s="1"/>
      <c r="BG443" s="1"/>
      <c r="BH443" s="1"/>
    </row>
    <row r="444" spans="1:60" ht="21" customHeight="1" x14ac:dyDescent="0.2">
      <c r="A444" s="7"/>
      <c r="B444" s="7"/>
      <c r="C444" s="8"/>
      <c r="D444" s="8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1"/>
      <c r="BF444" s="1"/>
      <c r="BG444" s="1"/>
      <c r="BH444" s="1"/>
    </row>
    <row r="445" spans="1:60" ht="21" customHeight="1" x14ac:dyDescent="0.2">
      <c r="A445" s="7"/>
      <c r="B445" s="7"/>
      <c r="C445" s="8"/>
      <c r="D445" s="8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1"/>
      <c r="BF445" s="1"/>
      <c r="BG445" s="1"/>
      <c r="BH445" s="1"/>
    </row>
    <row r="446" spans="1:60" ht="21" customHeight="1" x14ac:dyDescent="0.2">
      <c r="A446" s="7"/>
      <c r="B446" s="7"/>
      <c r="C446" s="8"/>
      <c r="D446" s="8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1"/>
      <c r="BF446" s="1"/>
      <c r="BG446" s="1"/>
      <c r="BH446" s="1"/>
    </row>
    <row r="447" spans="1:60" ht="21" customHeight="1" x14ac:dyDescent="0.2">
      <c r="A447" s="7"/>
      <c r="B447" s="7"/>
      <c r="C447" s="8"/>
      <c r="D447" s="8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1"/>
      <c r="BF447" s="1"/>
      <c r="BG447" s="1"/>
      <c r="BH447" s="1"/>
    </row>
    <row r="448" spans="1:60" ht="21" customHeight="1" x14ac:dyDescent="0.2">
      <c r="A448" s="7"/>
      <c r="B448" s="7"/>
      <c r="C448" s="8"/>
      <c r="D448" s="8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1"/>
      <c r="BF448" s="1"/>
      <c r="BG448" s="1"/>
      <c r="BH448" s="1"/>
    </row>
    <row r="449" spans="1:60" ht="21" customHeight="1" x14ac:dyDescent="0.2">
      <c r="A449" s="7"/>
      <c r="B449" s="7"/>
      <c r="C449" s="8"/>
      <c r="D449" s="8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1"/>
      <c r="BF449" s="1"/>
      <c r="BG449" s="1"/>
      <c r="BH449" s="1"/>
    </row>
    <row r="450" spans="1:60" ht="21" customHeight="1" x14ac:dyDescent="0.2">
      <c r="A450" s="7"/>
      <c r="B450" s="7"/>
      <c r="C450" s="8"/>
      <c r="D450" s="8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1"/>
      <c r="BF450" s="1"/>
      <c r="BG450" s="1"/>
      <c r="BH450" s="1"/>
    </row>
    <row r="451" spans="1:60" ht="21" customHeight="1" x14ac:dyDescent="0.2">
      <c r="A451" s="7"/>
      <c r="B451" s="7"/>
      <c r="C451" s="8"/>
      <c r="D451" s="8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1"/>
      <c r="BF451" s="1"/>
      <c r="BG451" s="1"/>
      <c r="BH451" s="1"/>
    </row>
    <row r="452" spans="1:60" ht="21" customHeight="1" x14ac:dyDescent="0.2">
      <c r="A452" s="7"/>
      <c r="B452" s="7"/>
      <c r="C452" s="8"/>
      <c r="D452" s="8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1"/>
      <c r="BF452" s="1"/>
      <c r="BG452" s="1"/>
      <c r="BH452" s="1"/>
    </row>
    <row r="453" spans="1:60" ht="21" customHeight="1" x14ac:dyDescent="0.2">
      <c r="A453" s="7"/>
      <c r="B453" s="7"/>
      <c r="C453" s="8"/>
      <c r="D453" s="8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1"/>
      <c r="BF453" s="1"/>
      <c r="BG453" s="1"/>
      <c r="BH453" s="1"/>
    </row>
    <row r="454" spans="1:60" ht="21" customHeight="1" x14ac:dyDescent="0.2">
      <c r="A454" s="7"/>
      <c r="B454" s="7"/>
      <c r="C454" s="8"/>
      <c r="D454" s="8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1"/>
      <c r="BF454" s="1"/>
      <c r="BG454" s="1"/>
      <c r="BH454" s="1"/>
    </row>
    <row r="455" spans="1:60" ht="21" customHeight="1" x14ac:dyDescent="0.2">
      <c r="A455" s="7"/>
      <c r="B455" s="7"/>
      <c r="C455" s="8"/>
      <c r="D455" s="8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1"/>
      <c r="BF455" s="1"/>
      <c r="BG455" s="1"/>
      <c r="BH455" s="1"/>
    </row>
    <row r="456" spans="1:60" ht="21" customHeight="1" x14ac:dyDescent="0.2">
      <c r="A456" s="7"/>
      <c r="B456" s="7"/>
      <c r="C456" s="8"/>
      <c r="D456" s="8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1"/>
      <c r="BF456" s="1"/>
      <c r="BG456" s="1"/>
      <c r="BH456" s="1"/>
    </row>
    <row r="457" spans="1:60" ht="21" customHeight="1" x14ac:dyDescent="0.2">
      <c r="A457" s="7"/>
      <c r="B457" s="7"/>
      <c r="C457" s="8"/>
      <c r="D457" s="8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1"/>
      <c r="BF457" s="1"/>
      <c r="BG457" s="1"/>
      <c r="BH457" s="1"/>
    </row>
    <row r="458" spans="1:60" ht="21" customHeight="1" x14ac:dyDescent="0.2">
      <c r="A458" s="7"/>
      <c r="B458" s="7"/>
      <c r="C458" s="8"/>
      <c r="D458" s="8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1"/>
      <c r="BF458" s="1"/>
      <c r="BG458" s="1"/>
      <c r="BH458" s="1"/>
    </row>
    <row r="459" spans="1:60" ht="21" customHeight="1" x14ac:dyDescent="0.2">
      <c r="A459" s="7"/>
      <c r="B459" s="7"/>
      <c r="C459" s="8"/>
      <c r="D459" s="8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1"/>
      <c r="BF459" s="1"/>
      <c r="BG459" s="1"/>
      <c r="BH459" s="1"/>
    </row>
    <row r="460" spans="1:60" ht="21" customHeight="1" x14ac:dyDescent="0.2">
      <c r="A460" s="7"/>
      <c r="B460" s="7"/>
      <c r="C460" s="8"/>
      <c r="D460" s="8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1"/>
      <c r="BF460" s="1"/>
      <c r="BG460" s="1"/>
      <c r="BH460" s="1"/>
    </row>
    <row r="461" spans="1:60" ht="21" customHeight="1" x14ac:dyDescent="0.2">
      <c r="A461" s="7"/>
      <c r="B461" s="7"/>
      <c r="C461" s="8"/>
      <c r="D461" s="8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1"/>
      <c r="BF461" s="1"/>
      <c r="BG461" s="1"/>
      <c r="BH461" s="1"/>
    </row>
    <row r="462" spans="1:60" ht="21" customHeight="1" x14ac:dyDescent="0.2">
      <c r="A462" s="7"/>
      <c r="B462" s="7"/>
      <c r="C462" s="8"/>
      <c r="D462" s="8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1"/>
      <c r="BF462" s="1"/>
      <c r="BG462" s="1"/>
      <c r="BH462" s="1"/>
    </row>
    <row r="463" spans="1:60" ht="21" customHeight="1" x14ac:dyDescent="0.2">
      <c r="A463" s="7"/>
      <c r="B463" s="7"/>
      <c r="C463" s="8"/>
      <c r="D463" s="8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1"/>
      <c r="BF463" s="1"/>
      <c r="BG463" s="1"/>
      <c r="BH463" s="1"/>
    </row>
    <row r="464" spans="1:60" ht="21" customHeight="1" x14ac:dyDescent="0.2">
      <c r="A464" s="7"/>
      <c r="B464" s="7"/>
      <c r="C464" s="8"/>
      <c r="D464" s="8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1"/>
      <c r="BF464" s="1"/>
      <c r="BG464" s="1"/>
      <c r="BH464" s="1"/>
    </row>
    <row r="465" spans="1:60" ht="21" customHeight="1" x14ac:dyDescent="0.2">
      <c r="A465" s="7"/>
      <c r="B465" s="7"/>
      <c r="C465" s="8"/>
      <c r="D465" s="8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1"/>
      <c r="BF465" s="1"/>
      <c r="BG465" s="1"/>
      <c r="BH465" s="1"/>
    </row>
    <row r="466" spans="1:60" ht="21" customHeight="1" x14ac:dyDescent="0.2">
      <c r="A466" s="7"/>
      <c r="B466" s="7"/>
      <c r="C466" s="8"/>
      <c r="D466" s="8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1"/>
      <c r="BF466" s="1"/>
      <c r="BG466" s="1"/>
      <c r="BH466" s="1"/>
    </row>
    <row r="467" spans="1:60" ht="21" customHeight="1" x14ac:dyDescent="0.2">
      <c r="A467" s="7"/>
      <c r="B467" s="7"/>
      <c r="C467" s="8"/>
      <c r="D467" s="8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1"/>
      <c r="BF467" s="1"/>
      <c r="BG467" s="1"/>
      <c r="BH467" s="1"/>
    </row>
    <row r="468" spans="1:60" ht="21" customHeight="1" x14ac:dyDescent="0.2">
      <c r="A468" s="7"/>
      <c r="B468" s="7"/>
      <c r="C468" s="8"/>
      <c r="D468" s="8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1"/>
      <c r="BF468" s="1"/>
      <c r="BG468" s="1"/>
      <c r="BH468" s="1"/>
    </row>
    <row r="469" spans="1:60" ht="21" customHeight="1" x14ac:dyDescent="0.2">
      <c r="A469" s="7"/>
      <c r="B469" s="7"/>
      <c r="C469" s="8"/>
      <c r="D469" s="8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1"/>
      <c r="BF469" s="1"/>
      <c r="BG469" s="1"/>
      <c r="BH469" s="1"/>
    </row>
    <row r="470" spans="1:60" ht="21" customHeight="1" x14ac:dyDescent="0.2">
      <c r="A470" s="7"/>
      <c r="B470" s="7"/>
      <c r="C470" s="8"/>
      <c r="D470" s="8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1"/>
      <c r="BF470" s="1"/>
      <c r="BG470" s="1"/>
      <c r="BH470" s="1"/>
    </row>
    <row r="471" spans="1:60" ht="21" customHeight="1" x14ac:dyDescent="0.2">
      <c r="A471" s="7"/>
      <c r="B471" s="7"/>
      <c r="C471" s="8"/>
      <c r="D471" s="8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1"/>
      <c r="BF471" s="1"/>
      <c r="BG471" s="1"/>
      <c r="BH471" s="1"/>
    </row>
    <row r="472" spans="1:60" ht="21" customHeight="1" x14ac:dyDescent="0.2">
      <c r="A472" s="7"/>
      <c r="B472" s="7"/>
      <c r="C472" s="8"/>
      <c r="D472" s="8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1"/>
      <c r="BF472" s="1"/>
      <c r="BG472" s="1"/>
      <c r="BH472" s="1"/>
    </row>
    <row r="473" spans="1:60" ht="21" customHeight="1" x14ac:dyDescent="0.2">
      <c r="A473" s="7"/>
      <c r="B473" s="7"/>
      <c r="C473" s="8"/>
      <c r="D473" s="8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1"/>
      <c r="BF473" s="1"/>
      <c r="BG473" s="1"/>
      <c r="BH473" s="1"/>
    </row>
    <row r="474" spans="1:60" ht="21" customHeight="1" x14ac:dyDescent="0.2">
      <c r="A474" s="7"/>
      <c r="B474" s="7"/>
      <c r="C474" s="8"/>
      <c r="D474" s="8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1"/>
      <c r="BF474" s="1"/>
      <c r="BG474" s="1"/>
      <c r="BH474" s="1"/>
    </row>
    <row r="475" spans="1:60" ht="21" customHeight="1" x14ac:dyDescent="0.2">
      <c r="A475" s="7"/>
      <c r="B475" s="7"/>
      <c r="C475" s="8"/>
      <c r="D475" s="8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1"/>
      <c r="BF475" s="1"/>
      <c r="BG475" s="1"/>
      <c r="BH475" s="1"/>
    </row>
    <row r="476" spans="1:60" ht="21" customHeight="1" x14ac:dyDescent="0.2">
      <c r="A476" s="7"/>
      <c r="B476" s="7"/>
      <c r="C476" s="8"/>
      <c r="D476" s="8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1"/>
      <c r="BF476" s="1"/>
      <c r="BG476" s="1"/>
      <c r="BH476" s="1"/>
    </row>
    <row r="477" spans="1:60" ht="21" customHeight="1" x14ac:dyDescent="0.2">
      <c r="A477" s="7"/>
      <c r="B477" s="7"/>
      <c r="C477" s="8"/>
      <c r="D477" s="8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1"/>
      <c r="BF477" s="1"/>
      <c r="BG477" s="1"/>
      <c r="BH477" s="1"/>
    </row>
    <row r="478" spans="1:60" ht="21" customHeight="1" x14ac:dyDescent="0.2">
      <c r="A478" s="7"/>
      <c r="B478" s="7"/>
      <c r="C478" s="8"/>
      <c r="D478" s="8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1"/>
      <c r="BF478" s="1"/>
      <c r="BG478" s="1"/>
      <c r="BH478" s="1"/>
    </row>
    <row r="479" spans="1:60" ht="21" customHeight="1" x14ac:dyDescent="0.2">
      <c r="A479" s="7"/>
      <c r="B479" s="7"/>
      <c r="C479" s="8"/>
      <c r="D479" s="8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1"/>
      <c r="BF479" s="1"/>
      <c r="BG479" s="1"/>
      <c r="BH479" s="1"/>
    </row>
    <row r="480" spans="1:60" ht="21" customHeight="1" x14ac:dyDescent="0.2">
      <c r="A480" s="7"/>
      <c r="B480" s="7"/>
      <c r="C480" s="8"/>
      <c r="D480" s="8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1"/>
      <c r="BF480" s="1"/>
      <c r="BG480" s="1"/>
      <c r="BH480" s="1"/>
    </row>
    <row r="481" spans="1:60" ht="21" customHeight="1" x14ac:dyDescent="0.2">
      <c r="A481" s="7"/>
      <c r="B481" s="7"/>
      <c r="C481" s="8"/>
      <c r="D481" s="8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1"/>
      <c r="BF481" s="1"/>
      <c r="BG481" s="1"/>
      <c r="BH481" s="1"/>
    </row>
    <row r="482" spans="1:60" ht="21" customHeight="1" x14ac:dyDescent="0.2">
      <c r="A482" s="7"/>
      <c r="B482" s="7"/>
      <c r="C482" s="8"/>
      <c r="D482" s="8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1"/>
      <c r="BF482" s="1"/>
      <c r="BG482" s="1"/>
      <c r="BH482" s="1"/>
    </row>
    <row r="483" spans="1:60" ht="21" customHeight="1" x14ac:dyDescent="0.2">
      <c r="A483" s="7"/>
      <c r="B483" s="7"/>
      <c r="C483" s="8"/>
      <c r="D483" s="8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1"/>
      <c r="BF483" s="1"/>
      <c r="BG483" s="1"/>
      <c r="BH483" s="1"/>
    </row>
    <row r="484" spans="1:60" ht="21" customHeight="1" x14ac:dyDescent="0.2">
      <c r="A484" s="7"/>
      <c r="B484" s="7"/>
      <c r="C484" s="8"/>
      <c r="D484" s="8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1"/>
      <c r="BF484" s="1"/>
      <c r="BG484" s="1"/>
      <c r="BH484" s="1"/>
    </row>
    <row r="485" spans="1:60" ht="21" customHeight="1" x14ac:dyDescent="0.2">
      <c r="A485" s="7"/>
      <c r="B485" s="7"/>
      <c r="C485" s="8"/>
      <c r="D485" s="8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1"/>
      <c r="BF485" s="1"/>
      <c r="BG485" s="1"/>
      <c r="BH485" s="1"/>
    </row>
    <row r="486" spans="1:60" ht="21" customHeight="1" x14ac:dyDescent="0.2">
      <c r="A486" s="7"/>
      <c r="B486" s="7"/>
      <c r="C486" s="8"/>
      <c r="D486" s="8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1"/>
      <c r="BF486" s="1"/>
      <c r="BG486" s="1"/>
      <c r="BH486" s="1"/>
    </row>
    <row r="487" spans="1:60" ht="21" customHeight="1" x14ac:dyDescent="0.2">
      <c r="A487" s="7"/>
      <c r="B487" s="7"/>
      <c r="C487" s="8"/>
      <c r="D487" s="8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1"/>
      <c r="BF487" s="1"/>
      <c r="BG487" s="1"/>
      <c r="BH487" s="1"/>
    </row>
    <row r="488" spans="1:60" ht="21" customHeight="1" x14ac:dyDescent="0.2">
      <c r="A488" s="7"/>
      <c r="B488" s="7"/>
      <c r="C488" s="8"/>
      <c r="D488" s="8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1"/>
      <c r="BF488" s="1"/>
      <c r="BG488" s="1"/>
      <c r="BH488" s="1"/>
    </row>
    <row r="489" spans="1:60" ht="21" customHeight="1" x14ac:dyDescent="0.2">
      <c r="A489" s="7"/>
      <c r="B489" s="7"/>
      <c r="C489" s="8"/>
      <c r="D489" s="8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1"/>
      <c r="BF489" s="1"/>
      <c r="BG489" s="1"/>
      <c r="BH489" s="1"/>
    </row>
    <row r="490" spans="1:60" ht="21" customHeight="1" x14ac:dyDescent="0.2">
      <c r="A490" s="7"/>
      <c r="B490" s="7"/>
      <c r="C490" s="8"/>
      <c r="D490" s="8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1"/>
      <c r="BF490" s="1"/>
      <c r="BG490" s="1"/>
      <c r="BH490" s="1"/>
    </row>
    <row r="491" spans="1:60" ht="21" customHeight="1" x14ac:dyDescent="0.2">
      <c r="A491" s="7"/>
      <c r="B491" s="7"/>
      <c r="C491" s="8"/>
      <c r="D491" s="8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1"/>
      <c r="BF491" s="1"/>
      <c r="BG491" s="1"/>
      <c r="BH491" s="1"/>
    </row>
    <row r="492" spans="1:60" ht="21" customHeight="1" x14ac:dyDescent="0.2">
      <c r="A492" s="7"/>
      <c r="B492" s="7"/>
      <c r="C492" s="8"/>
      <c r="D492" s="8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1"/>
      <c r="BF492" s="1"/>
      <c r="BG492" s="1"/>
      <c r="BH492" s="1"/>
    </row>
    <row r="493" spans="1:60" ht="21" customHeight="1" x14ac:dyDescent="0.2">
      <c r="A493" s="7"/>
      <c r="B493" s="7"/>
      <c r="C493" s="8"/>
      <c r="D493" s="8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1"/>
      <c r="BF493" s="1"/>
      <c r="BG493" s="1"/>
      <c r="BH493" s="1"/>
    </row>
    <row r="494" spans="1:60" ht="21" customHeight="1" x14ac:dyDescent="0.2">
      <c r="A494" s="7"/>
      <c r="B494" s="7"/>
      <c r="C494" s="8"/>
      <c r="D494" s="8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1"/>
      <c r="BF494" s="1"/>
      <c r="BG494" s="1"/>
      <c r="BH494" s="1"/>
    </row>
    <row r="495" spans="1:60" ht="21" customHeight="1" x14ac:dyDescent="0.2">
      <c r="A495" s="7"/>
      <c r="B495" s="7"/>
      <c r="C495" s="8"/>
      <c r="D495" s="8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1"/>
      <c r="BF495" s="1"/>
      <c r="BG495" s="1"/>
      <c r="BH495" s="1"/>
    </row>
    <row r="496" spans="1:60" ht="21" customHeight="1" x14ac:dyDescent="0.2">
      <c r="A496" s="7"/>
      <c r="B496" s="7"/>
      <c r="C496" s="8"/>
      <c r="D496" s="8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1"/>
      <c r="BF496" s="1"/>
      <c r="BG496" s="1"/>
      <c r="BH496" s="1"/>
    </row>
    <row r="497" spans="1:60" ht="21" customHeight="1" x14ac:dyDescent="0.2">
      <c r="A497" s="7"/>
      <c r="B497" s="7"/>
      <c r="C497" s="8"/>
      <c r="D497" s="8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1"/>
      <c r="BF497" s="1"/>
      <c r="BG497" s="1"/>
      <c r="BH497" s="1"/>
    </row>
    <row r="498" spans="1:60" ht="21" customHeight="1" x14ac:dyDescent="0.2">
      <c r="A498" s="7"/>
      <c r="B498" s="7"/>
      <c r="C498" s="8"/>
      <c r="D498" s="8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1"/>
      <c r="BF498" s="1"/>
      <c r="BG498" s="1"/>
      <c r="BH498" s="1"/>
    </row>
    <row r="499" spans="1:60" ht="21" customHeight="1" x14ac:dyDescent="0.2">
      <c r="A499" s="7"/>
      <c r="B499" s="7"/>
      <c r="C499" s="8"/>
      <c r="D499" s="8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1"/>
      <c r="BF499" s="1"/>
      <c r="BG499" s="1"/>
      <c r="BH499" s="1"/>
    </row>
    <row r="500" spans="1:60" ht="21" customHeight="1" x14ac:dyDescent="0.2">
      <c r="A500" s="7"/>
      <c r="B500" s="7"/>
      <c r="C500" s="8"/>
      <c r="D500" s="8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1"/>
      <c r="BF500" s="1"/>
      <c r="BG500" s="1"/>
      <c r="BH500" s="1"/>
    </row>
    <row r="501" spans="1:60" ht="21" customHeight="1" x14ac:dyDescent="0.2">
      <c r="A501" s="7"/>
      <c r="B501" s="7"/>
      <c r="C501" s="8"/>
      <c r="D501" s="8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1"/>
      <c r="BF501" s="1"/>
      <c r="BG501" s="1"/>
      <c r="BH501" s="1"/>
    </row>
    <row r="502" spans="1:60" ht="21" customHeight="1" x14ac:dyDescent="0.2">
      <c r="A502" s="7"/>
      <c r="B502" s="7"/>
      <c r="C502" s="8"/>
      <c r="D502" s="8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1"/>
      <c r="BF502" s="1"/>
      <c r="BG502" s="1"/>
      <c r="BH502" s="1"/>
    </row>
    <row r="503" spans="1:60" ht="21" customHeight="1" x14ac:dyDescent="0.2">
      <c r="A503" s="7"/>
      <c r="B503" s="7"/>
      <c r="C503" s="8"/>
      <c r="D503" s="8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1"/>
      <c r="BF503" s="1"/>
      <c r="BG503" s="1"/>
      <c r="BH503" s="1"/>
    </row>
    <row r="504" spans="1:60" ht="21" customHeight="1" x14ac:dyDescent="0.2">
      <c r="A504" s="7"/>
      <c r="B504" s="7"/>
      <c r="C504" s="8"/>
      <c r="D504" s="8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1"/>
      <c r="BF504" s="1"/>
      <c r="BG504" s="1"/>
      <c r="BH504" s="1"/>
    </row>
    <row r="505" spans="1:60" ht="21" customHeight="1" x14ac:dyDescent="0.2">
      <c r="A505" s="7"/>
      <c r="B505" s="7"/>
      <c r="C505" s="8"/>
      <c r="D505" s="8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1"/>
      <c r="BF505" s="1"/>
      <c r="BG505" s="1"/>
      <c r="BH505" s="1"/>
    </row>
    <row r="506" spans="1:60" ht="21" customHeight="1" x14ac:dyDescent="0.2">
      <c r="A506" s="7"/>
      <c r="B506" s="7"/>
      <c r="C506" s="8"/>
      <c r="D506" s="8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1"/>
      <c r="BF506" s="1"/>
      <c r="BG506" s="1"/>
      <c r="BH506" s="1"/>
    </row>
    <row r="507" spans="1:60" ht="21" customHeight="1" x14ac:dyDescent="0.2">
      <c r="A507" s="7"/>
      <c r="B507" s="7"/>
      <c r="C507" s="8"/>
      <c r="D507" s="8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1"/>
      <c r="BF507" s="1"/>
      <c r="BG507" s="1"/>
      <c r="BH507" s="1"/>
    </row>
    <row r="508" spans="1:60" ht="21" customHeight="1" x14ac:dyDescent="0.2">
      <c r="A508" s="7"/>
      <c r="B508" s="7"/>
      <c r="C508" s="8"/>
      <c r="D508" s="8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1"/>
      <c r="BF508" s="1"/>
      <c r="BG508" s="1"/>
      <c r="BH508" s="1"/>
    </row>
    <row r="509" spans="1:60" ht="21" customHeight="1" x14ac:dyDescent="0.2">
      <c r="A509" s="7"/>
      <c r="B509" s="7"/>
      <c r="C509" s="8"/>
      <c r="D509" s="8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1"/>
      <c r="BF509" s="1"/>
      <c r="BG509" s="1"/>
      <c r="BH509" s="1"/>
    </row>
    <row r="510" spans="1:60" ht="21" customHeight="1" x14ac:dyDescent="0.2">
      <c r="A510" s="7"/>
      <c r="B510" s="7"/>
      <c r="C510" s="8"/>
      <c r="D510" s="8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1"/>
      <c r="BF510" s="1"/>
      <c r="BG510" s="1"/>
      <c r="BH510" s="1"/>
    </row>
    <row r="511" spans="1:60" ht="21" customHeight="1" x14ac:dyDescent="0.2">
      <c r="A511" s="7"/>
      <c r="B511" s="7"/>
      <c r="C511" s="8"/>
      <c r="D511" s="8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1"/>
      <c r="BF511" s="1"/>
      <c r="BG511" s="1"/>
      <c r="BH511" s="1"/>
    </row>
    <row r="512" spans="1:60" ht="21" customHeight="1" x14ac:dyDescent="0.2">
      <c r="A512" s="7"/>
      <c r="B512" s="7"/>
      <c r="C512" s="8"/>
      <c r="D512" s="8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1"/>
      <c r="BF512" s="1"/>
      <c r="BG512" s="1"/>
      <c r="BH512" s="1"/>
    </row>
    <row r="513" spans="1:60" ht="21" customHeight="1" x14ac:dyDescent="0.2">
      <c r="A513" s="7"/>
      <c r="B513" s="7"/>
      <c r="C513" s="8"/>
      <c r="D513" s="8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1"/>
      <c r="BF513" s="1"/>
      <c r="BG513" s="1"/>
      <c r="BH513" s="1"/>
    </row>
    <row r="514" spans="1:60" ht="21" customHeight="1" x14ac:dyDescent="0.2">
      <c r="A514" s="7"/>
      <c r="B514" s="7"/>
      <c r="C514" s="8"/>
      <c r="D514" s="8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1"/>
      <c r="BF514" s="1"/>
      <c r="BG514" s="1"/>
      <c r="BH514" s="1"/>
    </row>
    <row r="515" spans="1:60" ht="21" customHeight="1" x14ac:dyDescent="0.2">
      <c r="A515" s="7"/>
      <c r="B515" s="7"/>
      <c r="C515" s="8"/>
      <c r="D515" s="8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1"/>
      <c r="BF515" s="1"/>
      <c r="BG515" s="1"/>
      <c r="BH515" s="1"/>
    </row>
    <row r="516" spans="1:60" ht="21" customHeight="1" x14ac:dyDescent="0.2">
      <c r="A516" s="7"/>
      <c r="B516" s="7"/>
      <c r="C516" s="8"/>
      <c r="D516" s="8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1"/>
      <c r="BF516" s="1"/>
      <c r="BG516" s="1"/>
      <c r="BH516" s="1"/>
    </row>
    <row r="517" spans="1:60" ht="21" customHeight="1" x14ac:dyDescent="0.2">
      <c r="A517" s="7"/>
      <c r="B517" s="7"/>
      <c r="C517" s="8"/>
      <c r="D517" s="8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1"/>
      <c r="BF517" s="1"/>
      <c r="BG517" s="1"/>
      <c r="BH517" s="1"/>
    </row>
    <row r="518" spans="1:60" ht="21" customHeight="1" x14ac:dyDescent="0.2">
      <c r="A518" s="7"/>
      <c r="B518" s="7"/>
      <c r="C518" s="8"/>
      <c r="D518" s="8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1"/>
      <c r="BF518" s="1"/>
      <c r="BG518" s="1"/>
      <c r="BH518" s="1"/>
    </row>
    <row r="519" spans="1:60" ht="21" customHeight="1" x14ac:dyDescent="0.2">
      <c r="A519" s="7"/>
      <c r="B519" s="7"/>
      <c r="C519" s="8"/>
      <c r="D519" s="8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1"/>
      <c r="BF519" s="1"/>
      <c r="BG519" s="1"/>
      <c r="BH519" s="1"/>
    </row>
    <row r="520" spans="1:60" ht="21" customHeight="1" x14ac:dyDescent="0.2">
      <c r="A520" s="7"/>
      <c r="B520" s="7"/>
      <c r="C520" s="8"/>
      <c r="D520" s="8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1"/>
      <c r="BF520" s="1"/>
      <c r="BG520" s="1"/>
      <c r="BH520" s="1"/>
    </row>
    <row r="521" spans="1:60" ht="21" customHeight="1" x14ac:dyDescent="0.2">
      <c r="A521" s="7"/>
      <c r="B521" s="7"/>
      <c r="C521" s="8"/>
      <c r="D521" s="8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1"/>
      <c r="BF521" s="1"/>
      <c r="BG521" s="1"/>
      <c r="BH521" s="1"/>
    </row>
    <row r="522" spans="1:60" ht="21" customHeight="1" x14ac:dyDescent="0.2">
      <c r="A522" s="7"/>
      <c r="B522" s="7"/>
      <c r="C522" s="8"/>
      <c r="D522" s="8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1"/>
      <c r="BF522" s="1"/>
      <c r="BG522" s="1"/>
      <c r="BH522" s="1"/>
    </row>
    <row r="523" spans="1:60" ht="21" customHeight="1" x14ac:dyDescent="0.2">
      <c r="A523" s="7"/>
      <c r="B523" s="7"/>
      <c r="C523" s="8"/>
      <c r="D523" s="8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1"/>
      <c r="BF523" s="1"/>
      <c r="BG523" s="1"/>
      <c r="BH523" s="1"/>
    </row>
    <row r="524" spans="1:60" ht="21" customHeight="1" x14ac:dyDescent="0.2">
      <c r="A524" s="7"/>
      <c r="B524" s="7"/>
      <c r="C524" s="8"/>
      <c r="D524" s="8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1"/>
      <c r="BF524" s="1"/>
      <c r="BG524" s="1"/>
      <c r="BH524" s="1"/>
    </row>
    <row r="525" spans="1:60" ht="21" customHeight="1" x14ac:dyDescent="0.2">
      <c r="A525" s="7"/>
      <c r="B525" s="7"/>
      <c r="C525" s="8"/>
      <c r="D525" s="8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1"/>
      <c r="BF525" s="1"/>
      <c r="BG525" s="1"/>
      <c r="BH525" s="1"/>
    </row>
    <row r="526" spans="1:60" ht="21" customHeight="1" x14ac:dyDescent="0.2">
      <c r="A526" s="7"/>
      <c r="B526" s="7"/>
      <c r="C526" s="8"/>
      <c r="D526" s="8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1"/>
      <c r="BF526" s="1"/>
      <c r="BG526" s="1"/>
      <c r="BH526" s="1"/>
    </row>
    <row r="527" spans="1:60" ht="21" customHeight="1" x14ac:dyDescent="0.2">
      <c r="A527" s="7"/>
      <c r="B527" s="7"/>
      <c r="C527" s="8"/>
      <c r="D527" s="8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1"/>
      <c r="BF527" s="1"/>
      <c r="BG527" s="1"/>
      <c r="BH527" s="1"/>
    </row>
    <row r="528" spans="1:60" ht="21" customHeight="1" x14ac:dyDescent="0.2">
      <c r="A528" s="7"/>
      <c r="B528" s="7"/>
      <c r="C528" s="8"/>
      <c r="D528" s="8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1"/>
      <c r="BF528" s="1"/>
      <c r="BG528" s="1"/>
      <c r="BH528" s="1"/>
    </row>
    <row r="529" spans="1:60" ht="21" customHeight="1" x14ac:dyDescent="0.2">
      <c r="A529" s="7"/>
      <c r="B529" s="7"/>
      <c r="C529" s="8"/>
      <c r="D529" s="8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1"/>
      <c r="BF529" s="1"/>
      <c r="BG529" s="1"/>
      <c r="BH529" s="1"/>
    </row>
    <row r="530" spans="1:60" ht="21" customHeight="1" x14ac:dyDescent="0.2">
      <c r="A530" s="7"/>
      <c r="B530" s="7"/>
      <c r="C530" s="8"/>
      <c r="D530" s="8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1"/>
      <c r="BF530" s="1"/>
      <c r="BG530" s="1"/>
      <c r="BH530" s="1"/>
    </row>
    <row r="531" spans="1:60" ht="21" customHeight="1" x14ac:dyDescent="0.2">
      <c r="A531" s="7"/>
      <c r="B531" s="7"/>
      <c r="C531" s="8"/>
      <c r="D531" s="8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1"/>
      <c r="BF531" s="1"/>
      <c r="BG531" s="1"/>
      <c r="BH531" s="1"/>
    </row>
    <row r="532" spans="1:60" ht="21" customHeight="1" x14ac:dyDescent="0.2">
      <c r="A532" s="7"/>
      <c r="B532" s="7"/>
      <c r="C532" s="8"/>
      <c r="D532" s="8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1"/>
      <c r="BF532" s="1"/>
      <c r="BG532" s="1"/>
      <c r="BH532" s="1"/>
    </row>
    <row r="533" spans="1:60" ht="21" customHeight="1" x14ac:dyDescent="0.2">
      <c r="A533" s="7"/>
      <c r="B533" s="7"/>
      <c r="C533" s="8"/>
      <c r="D533" s="8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1"/>
      <c r="BF533" s="1"/>
      <c r="BG533" s="1"/>
      <c r="BH533" s="1"/>
    </row>
    <row r="534" spans="1:60" ht="21" customHeight="1" x14ac:dyDescent="0.2">
      <c r="A534" s="7"/>
      <c r="B534" s="7"/>
      <c r="C534" s="8"/>
      <c r="D534" s="8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1"/>
      <c r="BF534" s="1"/>
      <c r="BG534" s="1"/>
      <c r="BH534" s="1"/>
    </row>
    <row r="535" spans="1:60" ht="21" customHeight="1" x14ac:dyDescent="0.2">
      <c r="A535" s="7"/>
      <c r="B535" s="7"/>
      <c r="C535" s="8"/>
      <c r="D535" s="8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1"/>
      <c r="BF535" s="1"/>
      <c r="BG535" s="1"/>
      <c r="BH535" s="1"/>
    </row>
    <row r="536" spans="1:60" ht="21" customHeight="1" x14ac:dyDescent="0.2">
      <c r="A536" s="7"/>
      <c r="B536" s="7"/>
      <c r="C536" s="8"/>
      <c r="D536" s="8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1"/>
      <c r="BF536" s="1"/>
      <c r="BG536" s="1"/>
      <c r="BH536" s="1"/>
    </row>
    <row r="537" spans="1:60" ht="21" customHeight="1" x14ac:dyDescent="0.2">
      <c r="A537" s="7"/>
      <c r="B537" s="7"/>
      <c r="C537" s="8"/>
      <c r="D537" s="8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1"/>
      <c r="BF537" s="1"/>
      <c r="BG537" s="1"/>
      <c r="BH537" s="1"/>
    </row>
    <row r="538" spans="1:60" ht="21" customHeight="1" x14ac:dyDescent="0.2">
      <c r="A538" s="7"/>
      <c r="B538" s="7"/>
      <c r="C538" s="8"/>
      <c r="D538" s="8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1"/>
      <c r="BF538" s="1"/>
      <c r="BG538" s="1"/>
      <c r="BH538" s="1"/>
    </row>
    <row r="539" spans="1:60" ht="21" customHeight="1" x14ac:dyDescent="0.2">
      <c r="A539" s="7"/>
      <c r="B539" s="7"/>
      <c r="C539" s="8"/>
      <c r="D539" s="8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1"/>
      <c r="BF539" s="1"/>
      <c r="BG539" s="1"/>
      <c r="BH539" s="1"/>
    </row>
    <row r="540" spans="1:60" ht="21" customHeight="1" x14ac:dyDescent="0.2">
      <c r="A540" s="7"/>
      <c r="B540" s="7"/>
      <c r="C540" s="8"/>
      <c r="D540" s="8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1"/>
      <c r="BF540" s="1"/>
      <c r="BG540" s="1"/>
      <c r="BH540" s="1"/>
    </row>
    <row r="541" spans="1:60" ht="21" customHeight="1" x14ac:dyDescent="0.2">
      <c r="A541" s="7"/>
      <c r="B541" s="7"/>
      <c r="C541" s="8"/>
      <c r="D541" s="8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1"/>
      <c r="BF541" s="1"/>
      <c r="BG541" s="1"/>
      <c r="BH541" s="1"/>
    </row>
    <row r="542" spans="1:60" ht="21" customHeight="1" x14ac:dyDescent="0.2">
      <c r="A542" s="7"/>
      <c r="B542" s="7"/>
      <c r="C542" s="8"/>
      <c r="D542" s="8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1"/>
      <c r="BF542" s="1"/>
      <c r="BG542" s="1"/>
      <c r="BH542" s="1"/>
    </row>
    <row r="543" spans="1:60" ht="21" customHeight="1" x14ac:dyDescent="0.2">
      <c r="A543" s="7"/>
      <c r="B543" s="7"/>
      <c r="C543" s="8"/>
      <c r="D543" s="8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1"/>
      <c r="BF543" s="1"/>
      <c r="BG543" s="1"/>
      <c r="BH543" s="1"/>
    </row>
    <row r="544" spans="1:60" ht="21" customHeight="1" x14ac:dyDescent="0.2">
      <c r="A544" s="7"/>
      <c r="B544" s="7"/>
      <c r="C544" s="8"/>
      <c r="D544" s="8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1"/>
      <c r="BF544" s="1"/>
      <c r="BG544" s="1"/>
      <c r="BH544" s="1"/>
    </row>
    <row r="545" spans="1:60" ht="21" customHeight="1" x14ac:dyDescent="0.2">
      <c r="A545" s="7"/>
      <c r="B545" s="7"/>
      <c r="C545" s="8"/>
      <c r="D545" s="8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1"/>
      <c r="BF545" s="1"/>
      <c r="BG545" s="1"/>
      <c r="BH545" s="1"/>
    </row>
    <row r="546" spans="1:60" ht="21" customHeight="1" x14ac:dyDescent="0.2">
      <c r="A546" s="7"/>
      <c r="B546" s="7"/>
      <c r="C546" s="8"/>
      <c r="D546" s="8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1"/>
      <c r="BF546" s="1"/>
      <c r="BG546" s="1"/>
      <c r="BH546" s="1"/>
    </row>
    <row r="547" spans="1:60" ht="21" customHeight="1" x14ac:dyDescent="0.2">
      <c r="A547" s="7"/>
      <c r="B547" s="7"/>
      <c r="C547" s="8"/>
      <c r="D547" s="8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1"/>
      <c r="BF547" s="1"/>
      <c r="BG547" s="1"/>
      <c r="BH547" s="1"/>
    </row>
    <row r="548" spans="1:60" ht="21" customHeight="1" x14ac:dyDescent="0.2">
      <c r="A548" s="7"/>
      <c r="B548" s="7"/>
      <c r="C548" s="8"/>
      <c r="D548" s="8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1"/>
      <c r="BF548" s="1"/>
      <c r="BG548" s="1"/>
      <c r="BH548" s="1"/>
    </row>
    <row r="549" spans="1:60" ht="21" customHeight="1" x14ac:dyDescent="0.2">
      <c r="A549" s="7"/>
      <c r="B549" s="7"/>
      <c r="C549" s="8"/>
      <c r="D549" s="8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1"/>
      <c r="BF549" s="1"/>
      <c r="BG549" s="1"/>
      <c r="BH549" s="1"/>
    </row>
    <row r="550" spans="1:60" ht="21" customHeight="1" x14ac:dyDescent="0.2">
      <c r="A550" s="7"/>
      <c r="B550" s="7"/>
      <c r="C550" s="8"/>
      <c r="D550" s="8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1"/>
      <c r="BF550" s="1"/>
      <c r="BG550" s="1"/>
      <c r="BH550" s="1"/>
    </row>
    <row r="551" spans="1:60" ht="21" customHeight="1" x14ac:dyDescent="0.2">
      <c r="A551" s="7"/>
      <c r="B551" s="7"/>
      <c r="C551" s="8"/>
      <c r="D551" s="8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1"/>
      <c r="BF551" s="1"/>
      <c r="BG551" s="1"/>
      <c r="BH551" s="1"/>
    </row>
    <row r="552" spans="1:60" ht="21" customHeight="1" x14ac:dyDescent="0.2">
      <c r="A552" s="7"/>
      <c r="B552" s="7"/>
      <c r="C552" s="8"/>
      <c r="D552" s="8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1"/>
      <c r="BF552" s="1"/>
      <c r="BG552" s="1"/>
      <c r="BH552" s="1"/>
    </row>
    <row r="553" spans="1:60" ht="21" customHeight="1" x14ac:dyDescent="0.2">
      <c r="A553" s="7"/>
      <c r="B553" s="7"/>
      <c r="C553" s="8"/>
      <c r="D553" s="8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1"/>
      <c r="BF553" s="1"/>
      <c r="BG553" s="1"/>
      <c r="BH553" s="1"/>
    </row>
    <row r="554" spans="1:60" ht="21" customHeight="1" x14ac:dyDescent="0.2">
      <c r="A554" s="7"/>
      <c r="B554" s="7"/>
      <c r="C554" s="8"/>
      <c r="D554" s="8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1"/>
      <c r="BF554" s="1"/>
      <c r="BG554" s="1"/>
      <c r="BH554" s="1"/>
    </row>
    <row r="555" spans="1:60" ht="21" customHeight="1" x14ac:dyDescent="0.2">
      <c r="A555" s="7"/>
      <c r="B555" s="7"/>
      <c r="C555" s="8"/>
      <c r="D555" s="8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1"/>
      <c r="BF555" s="1"/>
      <c r="BG555" s="1"/>
      <c r="BH555" s="1"/>
    </row>
    <row r="556" spans="1:60" ht="21" customHeight="1" x14ac:dyDescent="0.2">
      <c r="A556" s="7"/>
      <c r="B556" s="7"/>
      <c r="C556" s="8"/>
      <c r="D556" s="8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1"/>
      <c r="BF556" s="1"/>
      <c r="BG556" s="1"/>
      <c r="BH556" s="1"/>
    </row>
    <row r="557" spans="1:60" ht="21" customHeight="1" x14ac:dyDescent="0.2">
      <c r="A557" s="7"/>
      <c r="B557" s="7"/>
      <c r="C557" s="8"/>
      <c r="D557" s="8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1"/>
      <c r="BF557" s="1"/>
      <c r="BG557" s="1"/>
      <c r="BH557" s="1"/>
    </row>
    <row r="558" spans="1:60" ht="21" customHeight="1" x14ac:dyDescent="0.2">
      <c r="A558" s="7"/>
      <c r="B558" s="7"/>
      <c r="C558" s="8"/>
      <c r="D558" s="8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1"/>
      <c r="BF558" s="1"/>
      <c r="BG558" s="1"/>
      <c r="BH558" s="1"/>
    </row>
    <row r="559" spans="1:60" ht="21" customHeight="1" x14ac:dyDescent="0.2">
      <c r="A559" s="7"/>
      <c r="B559" s="7"/>
      <c r="C559" s="8"/>
      <c r="D559" s="8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1"/>
      <c r="BF559" s="1"/>
      <c r="BG559" s="1"/>
      <c r="BH559" s="1"/>
    </row>
    <row r="560" spans="1:60" ht="21" customHeight="1" x14ac:dyDescent="0.2">
      <c r="A560" s="7"/>
      <c r="B560" s="7"/>
      <c r="C560" s="8"/>
      <c r="D560" s="8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1"/>
      <c r="BF560" s="1"/>
      <c r="BG560" s="1"/>
      <c r="BH560" s="1"/>
    </row>
    <row r="561" spans="1:60" ht="21" customHeight="1" x14ac:dyDescent="0.2">
      <c r="A561" s="7"/>
      <c r="B561" s="7"/>
      <c r="C561" s="8"/>
      <c r="D561" s="8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1"/>
      <c r="BF561" s="1"/>
      <c r="BG561" s="1"/>
      <c r="BH561" s="1"/>
    </row>
    <row r="562" spans="1:60" ht="21" customHeight="1" x14ac:dyDescent="0.2">
      <c r="A562" s="7"/>
      <c r="B562" s="7"/>
      <c r="C562" s="8"/>
      <c r="D562" s="8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1"/>
      <c r="BF562" s="1"/>
      <c r="BG562" s="1"/>
      <c r="BH562" s="1"/>
    </row>
    <row r="563" spans="1:60" ht="21" customHeight="1" x14ac:dyDescent="0.2">
      <c r="A563" s="7"/>
      <c r="B563" s="7"/>
      <c r="C563" s="8"/>
      <c r="D563" s="8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1"/>
      <c r="BF563" s="1"/>
      <c r="BG563" s="1"/>
      <c r="BH563" s="1"/>
    </row>
    <row r="564" spans="1:60" ht="21" customHeight="1" x14ac:dyDescent="0.2">
      <c r="A564" s="7"/>
      <c r="B564" s="7"/>
      <c r="C564" s="8"/>
      <c r="D564" s="8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1"/>
      <c r="BF564" s="1"/>
      <c r="BG564" s="1"/>
      <c r="BH564" s="1"/>
    </row>
    <row r="565" spans="1:60" ht="21" customHeight="1" x14ac:dyDescent="0.2">
      <c r="A565" s="7"/>
      <c r="B565" s="7"/>
      <c r="C565" s="8"/>
      <c r="D565" s="8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1"/>
      <c r="BF565" s="1"/>
      <c r="BG565" s="1"/>
      <c r="BH565" s="1"/>
    </row>
    <row r="566" spans="1:60" ht="21" customHeight="1" x14ac:dyDescent="0.2">
      <c r="A566" s="7"/>
      <c r="B566" s="7"/>
      <c r="C566" s="8"/>
      <c r="D566" s="8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1"/>
      <c r="BF566" s="1"/>
      <c r="BG566" s="1"/>
      <c r="BH566" s="1"/>
    </row>
    <row r="567" spans="1:60" ht="21" customHeight="1" x14ac:dyDescent="0.2">
      <c r="A567" s="7"/>
      <c r="B567" s="7"/>
      <c r="C567" s="8"/>
      <c r="D567" s="8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1"/>
      <c r="BF567" s="1"/>
      <c r="BG567" s="1"/>
      <c r="BH567" s="1"/>
    </row>
    <row r="568" spans="1:60" ht="21" customHeight="1" x14ac:dyDescent="0.2">
      <c r="A568" s="7"/>
      <c r="B568" s="7"/>
      <c r="C568" s="8"/>
      <c r="D568" s="8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1"/>
      <c r="BF568" s="1"/>
      <c r="BG568" s="1"/>
      <c r="BH568" s="1"/>
    </row>
    <row r="569" spans="1:60" ht="21" customHeight="1" x14ac:dyDescent="0.2">
      <c r="A569" s="7"/>
      <c r="B569" s="7"/>
      <c r="C569" s="8"/>
      <c r="D569" s="8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1"/>
      <c r="BF569" s="1"/>
      <c r="BG569" s="1"/>
      <c r="BH569" s="1"/>
    </row>
    <row r="570" spans="1:60" ht="21" customHeight="1" x14ac:dyDescent="0.2">
      <c r="A570" s="7"/>
      <c r="B570" s="7"/>
      <c r="C570" s="8"/>
      <c r="D570" s="8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1"/>
      <c r="BF570" s="1"/>
      <c r="BG570" s="1"/>
      <c r="BH570" s="1"/>
    </row>
    <row r="571" spans="1:60" ht="21" customHeight="1" x14ac:dyDescent="0.2">
      <c r="A571" s="7"/>
      <c r="B571" s="7"/>
      <c r="C571" s="8"/>
      <c r="D571" s="8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1"/>
      <c r="BF571" s="1"/>
      <c r="BG571" s="1"/>
      <c r="BH571" s="1"/>
    </row>
    <row r="572" spans="1:60" ht="21" customHeight="1" x14ac:dyDescent="0.2">
      <c r="A572" s="7"/>
      <c r="B572" s="7"/>
      <c r="C572" s="8"/>
      <c r="D572" s="8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1"/>
      <c r="BF572" s="1"/>
      <c r="BG572" s="1"/>
      <c r="BH572" s="1"/>
    </row>
    <row r="573" spans="1:60" ht="21" customHeight="1" x14ac:dyDescent="0.2">
      <c r="A573" s="7"/>
      <c r="B573" s="7"/>
      <c r="C573" s="8"/>
      <c r="D573" s="8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1"/>
      <c r="BF573" s="1"/>
      <c r="BG573" s="1"/>
      <c r="BH573" s="1"/>
    </row>
    <row r="574" spans="1:60" ht="21" customHeight="1" x14ac:dyDescent="0.2">
      <c r="A574" s="7"/>
      <c r="B574" s="7"/>
      <c r="C574" s="8"/>
      <c r="D574" s="8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1"/>
      <c r="BF574" s="1"/>
      <c r="BG574" s="1"/>
      <c r="BH574" s="1"/>
    </row>
    <row r="575" spans="1:60" ht="21" customHeight="1" x14ac:dyDescent="0.2">
      <c r="A575" s="7"/>
      <c r="B575" s="7"/>
      <c r="C575" s="8"/>
      <c r="D575" s="8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1"/>
      <c r="BF575" s="1"/>
      <c r="BG575" s="1"/>
      <c r="BH575" s="1"/>
    </row>
    <row r="576" spans="1:60" ht="21" customHeight="1" x14ac:dyDescent="0.2">
      <c r="A576" s="7"/>
      <c r="B576" s="7"/>
      <c r="C576" s="8"/>
      <c r="D576" s="8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1"/>
      <c r="BF576" s="1"/>
      <c r="BG576" s="1"/>
      <c r="BH576" s="1"/>
    </row>
    <row r="577" spans="1:60" ht="21" customHeight="1" x14ac:dyDescent="0.2">
      <c r="A577" s="7"/>
      <c r="B577" s="7"/>
      <c r="C577" s="8"/>
      <c r="D577" s="8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1"/>
      <c r="BF577" s="1"/>
      <c r="BG577" s="1"/>
      <c r="BH577" s="1"/>
    </row>
    <row r="578" spans="1:60" ht="21" customHeight="1" x14ac:dyDescent="0.2">
      <c r="A578" s="7"/>
      <c r="B578" s="7"/>
      <c r="C578" s="8"/>
      <c r="D578" s="8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1"/>
      <c r="BF578" s="1"/>
      <c r="BG578" s="1"/>
      <c r="BH578" s="1"/>
    </row>
    <row r="579" spans="1:60" ht="21" customHeight="1" x14ac:dyDescent="0.2">
      <c r="A579" s="7"/>
      <c r="B579" s="7"/>
      <c r="C579" s="8"/>
      <c r="D579" s="8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1"/>
      <c r="BF579" s="1"/>
      <c r="BG579" s="1"/>
      <c r="BH579" s="1"/>
    </row>
    <row r="580" spans="1:60" ht="21" customHeight="1" x14ac:dyDescent="0.2">
      <c r="A580" s="7"/>
      <c r="B580" s="7"/>
      <c r="C580" s="8"/>
      <c r="D580" s="8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1"/>
      <c r="BF580" s="1"/>
      <c r="BG580" s="1"/>
      <c r="BH580" s="1"/>
    </row>
    <row r="581" spans="1:60" ht="21" customHeight="1" x14ac:dyDescent="0.2">
      <c r="A581" s="7"/>
      <c r="B581" s="7"/>
      <c r="C581" s="8"/>
      <c r="D581" s="8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1"/>
      <c r="BF581" s="1"/>
      <c r="BG581" s="1"/>
      <c r="BH581" s="1"/>
    </row>
    <row r="582" spans="1:60" ht="21" customHeight="1" x14ac:dyDescent="0.2">
      <c r="A582" s="7"/>
      <c r="B582" s="7"/>
      <c r="C582" s="8"/>
      <c r="D582" s="8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1"/>
      <c r="BF582" s="1"/>
      <c r="BG582" s="1"/>
      <c r="BH582" s="1"/>
    </row>
    <row r="583" spans="1:60" ht="21" customHeight="1" x14ac:dyDescent="0.2">
      <c r="A583" s="7"/>
      <c r="B583" s="7"/>
      <c r="C583" s="8"/>
      <c r="D583" s="8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1"/>
      <c r="BF583" s="1"/>
      <c r="BG583" s="1"/>
      <c r="BH583" s="1"/>
    </row>
    <row r="584" spans="1:60" ht="21" customHeight="1" x14ac:dyDescent="0.2">
      <c r="A584" s="7"/>
      <c r="B584" s="7"/>
      <c r="C584" s="8"/>
      <c r="D584" s="8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1"/>
      <c r="BF584" s="1"/>
      <c r="BG584" s="1"/>
      <c r="BH584" s="1"/>
    </row>
    <row r="585" spans="1:60" ht="21" customHeight="1" x14ac:dyDescent="0.2">
      <c r="A585" s="7"/>
      <c r="B585" s="7"/>
      <c r="C585" s="8"/>
      <c r="D585" s="8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1"/>
      <c r="BF585" s="1"/>
      <c r="BG585" s="1"/>
      <c r="BH585" s="1"/>
    </row>
    <row r="586" spans="1:60" ht="21" customHeight="1" x14ac:dyDescent="0.2">
      <c r="A586" s="7"/>
      <c r="B586" s="7"/>
      <c r="C586" s="8"/>
      <c r="D586" s="8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1"/>
      <c r="BF586" s="1"/>
      <c r="BG586" s="1"/>
      <c r="BH586" s="1"/>
    </row>
    <row r="587" spans="1:60" ht="21" customHeight="1" x14ac:dyDescent="0.2">
      <c r="A587" s="7"/>
      <c r="B587" s="7"/>
      <c r="C587" s="8"/>
      <c r="D587" s="8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1"/>
      <c r="BF587" s="1"/>
      <c r="BG587" s="1"/>
      <c r="BH587" s="1"/>
    </row>
    <row r="588" spans="1:60" ht="21" customHeight="1" x14ac:dyDescent="0.2">
      <c r="A588" s="7"/>
      <c r="B588" s="7"/>
      <c r="C588" s="8"/>
      <c r="D588" s="8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1"/>
      <c r="BF588" s="1"/>
      <c r="BG588" s="1"/>
      <c r="BH588" s="1"/>
    </row>
    <row r="589" spans="1:60" ht="21" customHeight="1" x14ac:dyDescent="0.2">
      <c r="A589" s="7"/>
      <c r="B589" s="7"/>
      <c r="C589" s="8"/>
      <c r="D589" s="8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1"/>
      <c r="BF589" s="1"/>
      <c r="BG589" s="1"/>
      <c r="BH589" s="1"/>
    </row>
    <row r="590" spans="1:60" ht="21" customHeight="1" x14ac:dyDescent="0.2">
      <c r="A590" s="7"/>
      <c r="B590" s="7"/>
      <c r="C590" s="8"/>
      <c r="D590" s="8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1"/>
      <c r="BF590" s="1"/>
      <c r="BG590" s="1"/>
      <c r="BH590" s="1"/>
    </row>
    <row r="591" spans="1:60" ht="21" customHeight="1" x14ac:dyDescent="0.2">
      <c r="A591" s="7"/>
      <c r="B591" s="7"/>
      <c r="C591" s="8"/>
      <c r="D591" s="8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1"/>
      <c r="BF591" s="1"/>
      <c r="BG591" s="1"/>
      <c r="BH591" s="1"/>
    </row>
    <row r="592" spans="1:60" ht="21" customHeight="1" x14ac:dyDescent="0.2">
      <c r="A592" s="7"/>
      <c r="B592" s="7"/>
      <c r="C592" s="8"/>
      <c r="D592" s="8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1"/>
      <c r="BF592" s="1"/>
      <c r="BG592" s="1"/>
      <c r="BH592" s="1"/>
    </row>
    <row r="593" spans="1:60" ht="21" customHeight="1" x14ac:dyDescent="0.2">
      <c r="A593" s="7"/>
      <c r="B593" s="7"/>
      <c r="C593" s="8"/>
      <c r="D593" s="8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1"/>
      <c r="BF593" s="1"/>
      <c r="BG593" s="1"/>
      <c r="BH593" s="1"/>
    </row>
    <row r="594" spans="1:60" ht="21" customHeight="1" x14ac:dyDescent="0.2">
      <c r="A594" s="7"/>
      <c r="B594" s="7"/>
      <c r="C594" s="8"/>
      <c r="D594" s="8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1"/>
      <c r="BF594" s="1"/>
      <c r="BG594" s="1"/>
      <c r="BH594" s="1"/>
    </row>
    <row r="595" spans="1:60" ht="21" customHeight="1" x14ac:dyDescent="0.2">
      <c r="A595" s="7"/>
      <c r="B595" s="7"/>
      <c r="C595" s="8"/>
      <c r="D595" s="8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1"/>
      <c r="BF595" s="1"/>
      <c r="BG595" s="1"/>
      <c r="BH595" s="1"/>
    </row>
    <row r="596" spans="1:60" ht="21" customHeight="1" x14ac:dyDescent="0.2">
      <c r="A596" s="7"/>
      <c r="B596" s="7"/>
      <c r="C596" s="8"/>
      <c r="D596" s="8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1"/>
      <c r="BF596" s="1"/>
      <c r="BG596" s="1"/>
      <c r="BH596" s="1"/>
    </row>
    <row r="597" spans="1:60" ht="21" customHeight="1" x14ac:dyDescent="0.2">
      <c r="A597" s="7"/>
      <c r="B597" s="7"/>
      <c r="C597" s="8"/>
      <c r="D597" s="8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1"/>
      <c r="BF597" s="1"/>
      <c r="BG597" s="1"/>
      <c r="BH597" s="1"/>
    </row>
    <row r="598" spans="1:60" ht="21" customHeight="1" x14ac:dyDescent="0.2">
      <c r="A598" s="7"/>
      <c r="B598" s="7"/>
      <c r="C598" s="8"/>
      <c r="D598" s="8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1"/>
      <c r="BF598" s="1"/>
      <c r="BG598" s="1"/>
      <c r="BH598" s="1"/>
    </row>
    <row r="599" spans="1:60" ht="21" customHeight="1" x14ac:dyDescent="0.2">
      <c r="A599" s="7"/>
      <c r="B599" s="7"/>
      <c r="C599" s="8"/>
      <c r="D599" s="8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1"/>
      <c r="BF599" s="1"/>
      <c r="BG599" s="1"/>
      <c r="BH599" s="1"/>
    </row>
    <row r="600" spans="1:60" ht="21" customHeight="1" x14ac:dyDescent="0.2">
      <c r="A600" s="7"/>
      <c r="B600" s="7"/>
      <c r="C600" s="8"/>
      <c r="D600" s="8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1"/>
      <c r="BF600" s="1"/>
      <c r="BG600" s="1"/>
      <c r="BH600" s="1"/>
    </row>
    <row r="601" spans="1:60" ht="21" customHeight="1" x14ac:dyDescent="0.2">
      <c r="A601" s="7"/>
      <c r="B601" s="7"/>
      <c r="C601" s="8"/>
      <c r="D601" s="8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1"/>
      <c r="BF601" s="1"/>
      <c r="BG601" s="1"/>
      <c r="BH601" s="1"/>
    </row>
    <row r="602" spans="1:60" ht="21" customHeight="1" x14ac:dyDescent="0.2">
      <c r="A602" s="7"/>
      <c r="B602" s="7"/>
      <c r="C602" s="8"/>
      <c r="D602" s="8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1"/>
      <c r="BF602" s="1"/>
      <c r="BG602" s="1"/>
      <c r="BH602" s="1"/>
    </row>
    <row r="603" spans="1:60" ht="21" customHeight="1" x14ac:dyDescent="0.2">
      <c r="A603" s="7"/>
      <c r="B603" s="7"/>
      <c r="C603" s="8"/>
      <c r="D603" s="8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1"/>
      <c r="BF603" s="1"/>
      <c r="BG603" s="1"/>
      <c r="BH603" s="1"/>
    </row>
    <row r="604" spans="1:60" ht="21" customHeight="1" x14ac:dyDescent="0.2">
      <c r="A604" s="7"/>
      <c r="B604" s="7"/>
      <c r="C604" s="8"/>
      <c r="D604" s="8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1"/>
      <c r="BF604" s="1"/>
      <c r="BG604" s="1"/>
      <c r="BH604" s="1"/>
    </row>
    <row r="605" spans="1:60" ht="21" customHeight="1" x14ac:dyDescent="0.2">
      <c r="A605" s="7"/>
      <c r="B605" s="7"/>
      <c r="C605" s="8"/>
      <c r="D605" s="8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1"/>
      <c r="BF605" s="1"/>
      <c r="BG605" s="1"/>
      <c r="BH605" s="1"/>
    </row>
    <row r="606" spans="1:60" ht="21" customHeight="1" x14ac:dyDescent="0.2">
      <c r="A606" s="7"/>
      <c r="B606" s="7"/>
      <c r="C606" s="8"/>
      <c r="D606" s="8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1"/>
      <c r="BF606" s="1"/>
      <c r="BG606" s="1"/>
      <c r="BH606" s="1"/>
    </row>
    <row r="607" spans="1:60" ht="21" customHeight="1" x14ac:dyDescent="0.2">
      <c r="A607" s="7"/>
      <c r="B607" s="7"/>
      <c r="C607" s="8"/>
      <c r="D607" s="8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1"/>
      <c r="BF607" s="1"/>
      <c r="BG607" s="1"/>
      <c r="BH607" s="1"/>
    </row>
    <row r="608" spans="1:60" ht="21" customHeight="1" x14ac:dyDescent="0.2">
      <c r="A608" s="7"/>
      <c r="B608" s="7"/>
      <c r="C608" s="8"/>
      <c r="D608" s="8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1"/>
      <c r="BF608" s="1"/>
      <c r="BG608" s="1"/>
      <c r="BH608" s="1"/>
    </row>
    <row r="609" spans="1:60" ht="21" customHeight="1" x14ac:dyDescent="0.2">
      <c r="A609" s="7"/>
      <c r="B609" s="7"/>
      <c r="C609" s="8"/>
      <c r="D609" s="8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1"/>
      <c r="BF609" s="1"/>
      <c r="BG609" s="1"/>
      <c r="BH609" s="1"/>
    </row>
    <row r="610" spans="1:60" ht="21" customHeight="1" x14ac:dyDescent="0.2">
      <c r="A610" s="7"/>
      <c r="B610" s="7"/>
      <c r="C610" s="8"/>
      <c r="D610" s="8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1"/>
      <c r="BF610" s="1"/>
      <c r="BG610" s="1"/>
      <c r="BH610" s="1"/>
    </row>
    <row r="611" spans="1:60" ht="21" customHeight="1" x14ac:dyDescent="0.2">
      <c r="A611" s="7"/>
      <c r="B611" s="7"/>
      <c r="C611" s="8"/>
      <c r="D611" s="8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1"/>
      <c r="BF611" s="1"/>
      <c r="BG611" s="1"/>
      <c r="BH611" s="1"/>
    </row>
    <row r="612" spans="1:60" ht="21" customHeight="1" x14ac:dyDescent="0.2">
      <c r="A612" s="7"/>
      <c r="B612" s="7"/>
      <c r="C612" s="8"/>
      <c r="D612" s="8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1"/>
      <c r="BF612" s="1"/>
      <c r="BG612" s="1"/>
      <c r="BH612" s="1"/>
    </row>
    <row r="613" spans="1:60" ht="21" customHeight="1" x14ac:dyDescent="0.2">
      <c r="A613" s="7"/>
      <c r="B613" s="7"/>
      <c r="C613" s="8"/>
      <c r="D613" s="8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1"/>
      <c r="BF613" s="1"/>
      <c r="BG613" s="1"/>
      <c r="BH613" s="1"/>
    </row>
    <row r="614" spans="1:60" ht="21" customHeight="1" x14ac:dyDescent="0.2">
      <c r="A614" s="7"/>
      <c r="B614" s="7"/>
      <c r="C614" s="8"/>
      <c r="D614" s="8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1"/>
      <c r="BF614" s="1"/>
      <c r="BG614" s="1"/>
      <c r="BH614" s="1"/>
    </row>
    <row r="615" spans="1:60" ht="21" customHeight="1" x14ac:dyDescent="0.2">
      <c r="A615" s="7"/>
      <c r="B615" s="7"/>
      <c r="C615" s="8"/>
      <c r="D615" s="8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1"/>
      <c r="BF615" s="1"/>
      <c r="BG615" s="1"/>
      <c r="BH615" s="1"/>
    </row>
    <row r="616" spans="1:60" ht="21" customHeight="1" x14ac:dyDescent="0.2">
      <c r="A616" s="7"/>
      <c r="B616" s="7"/>
      <c r="C616" s="8"/>
      <c r="D616" s="8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1"/>
      <c r="BF616" s="1"/>
      <c r="BG616" s="1"/>
      <c r="BH616" s="1"/>
    </row>
    <row r="617" spans="1:60" ht="21" customHeight="1" x14ac:dyDescent="0.2">
      <c r="A617" s="7"/>
      <c r="B617" s="7"/>
      <c r="C617" s="8"/>
      <c r="D617" s="8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1"/>
      <c r="BF617" s="1"/>
      <c r="BG617" s="1"/>
      <c r="BH617" s="1"/>
    </row>
    <row r="618" spans="1:60" ht="21" customHeight="1" x14ac:dyDescent="0.2">
      <c r="A618" s="7"/>
      <c r="B618" s="7"/>
      <c r="C618" s="8"/>
      <c r="D618" s="8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1"/>
      <c r="BF618" s="1"/>
      <c r="BG618" s="1"/>
      <c r="BH618" s="1"/>
    </row>
    <row r="619" spans="1:60" ht="21" customHeight="1" x14ac:dyDescent="0.2">
      <c r="A619" s="7"/>
      <c r="B619" s="7"/>
      <c r="C619" s="8"/>
      <c r="D619" s="8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1"/>
      <c r="BF619" s="1"/>
      <c r="BG619" s="1"/>
      <c r="BH619" s="1"/>
    </row>
    <row r="620" spans="1:60" ht="21" customHeight="1" x14ac:dyDescent="0.2">
      <c r="A620" s="7"/>
      <c r="B620" s="7"/>
      <c r="C620" s="8"/>
      <c r="D620" s="8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1"/>
      <c r="BF620" s="1"/>
      <c r="BG620" s="1"/>
      <c r="BH620" s="1"/>
    </row>
    <row r="621" spans="1:60" ht="21" customHeight="1" x14ac:dyDescent="0.2">
      <c r="A621" s="7"/>
      <c r="B621" s="7"/>
      <c r="C621" s="8"/>
      <c r="D621" s="8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1"/>
      <c r="BF621" s="1"/>
      <c r="BG621" s="1"/>
      <c r="BH621" s="1"/>
    </row>
    <row r="622" spans="1:60" ht="21" customHeight="1" x14ac:dyDescent="0.2">
      <c r="A622" s="7"/>
      <c r="B622" s="7"/>
      <c r="C622" s="8"/>
      <c r="D622" s="8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1"/>
      <c r="BF622" s="1"/>
      <c r="BG622" s="1"/>
      <c r="BH622" s="1"/>
    </row>
    <row r="623" spans="1:60" ht="21" customHeight="1" x14ac:dyDescent="0.2">
      <c r="A623" s="7"/>
      <c r="B623" s="7"/>
      <c r="C623" s="8"/>
      <c r="D623" s="8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1"/>
      <c r="BF623" s="1"/>
      <c r="BG623" s="1"/>
      <c r="BH623" s="1"/>
    </row>
    <row r="624" spans="1:60" ht="21" customHeight="1" x14ac:dyDescent="0.2">
      <c r="A624" s="7"/>
      <c r="B624" s="7"/>
      <c r="C624" s="8"/>
      <c r="D624" s="8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1"/>
      <c r="BF624" s="1"/>
      <c r="BG624" s="1"/>
      <c r="BH624" s="1"/>
    </row>
    <row r="625" spans="1:60" ht="21" customHeight="1" x14ac:dyDescent="0.2">
      <c r="A625" s="7"/>
      <c r="B625" s="7"/>
      <c r="C625" s="8"/>
      <c r="D625" s="8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1"/>
      <c r="BF625" s="1"/>
      <c r="BG625" s="1"/>
      <c r="BH625" s="1"/>
    </row>
    <row r="626" spans="1:60" ht="21" customHeight="1" x14ac:dyDescent="0.2">
      <c r="A626" s="7"/>
      <c r="B626" s="7"/>
      <c r="C626" s="8"/>
      <c r="D626" s="8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1"/>
      <c r="BF626" s="1"/>
      <c r="BG626" s="1"/>
      <c r="BH626" s="1"/>
    </row>
    <row r="627" spans="1:60" ht="21" customHeight="1" x14ac:dyDescent="0.2">
      <c r="A627" s="7"/>
      <c r="B627" s="7"/>
      <c r="C627" s="8"/>
      <c r="D627" s="8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1"/>
      <c r="BF627" s="1"/>
      <c r="BG627" s="1"/>
      <c r="BH627" s="1"/>
    </row>
    <row r="628" spans="1:60" ht="21" customHeight="1" x14ac:dyDescent="0.2">
      <c r="A628" s="7"/>
      <c r="B628" s="7"/>
      <c r="C628" s="8"/>
      <c r="D628" s="8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1"/>
      <c r="BF628" s="1"/>
      <c r="BG628" s="1"/>
      <c r="BH628" s="1"/>
    </row>
    <row r="629" spans="1:60" ht="21" customHeight="1" x14ac:dyDescent="0.2">
      <c r="A629" s="7"/>
      <c r="B629" s="7"/>
      <c r="C629" s="8"/>
      <c r="D629" s="8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1"/>
      <c r="BF629" s="1"/>
      <c r="BG629" s="1"/>
      <c r="BH629" s="1"/>
    </row>
    <row r="630" spans="1:60" ht="21" customHeight="1" x14ac:dyDescent="0.2">
      <c r="A630" s="7"/>
      <c r="B630" s="7"/>
      <c r="C630" s="8"/>
      <c r="D630" s="8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1"/>
      <c r="BF630" s="1"/>
      <c r="BG630" s="1"/>
      <c r="BH630" s="1"/>
    </row>
    <row r="631" spans="1:60" ht="21" customHeight="1" x14ac:dyDescent="0.2">
      <c r="A631" s="7"/>
      <c r="B631" s="7"/>
      <c r="C631" s="8"/>
      <c r="D631" s="8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1"/>
      <c r="BF631" s="1"/>
      <c r="BG631" s="1"/>
      <c r="BH631" s="1"/>
    </row>
    <row r="632" spans="1:60" ht="21" customHeight="1" x14ac:dyDescent="0.2">
      <c r="A632" s="7"/>
      <c r="B632" s="7"/>
      <c r="C632" s="8"/>
      <c r="D632" s="8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1"/>
      <c r="BF632" s="1"/>
      <c r="BG632" s="1"/>
      <c r="BH632" s="1"/>
    </row>
    <row r="633" spans="1:60" ht="21" customHeight="1" x14ac:dyDescent="0.2">
      <c r="A633" s="7"/>
      <c r="B633" s="7"/>
      <c r="C633" s="8"/>
      <c r="D633" s="8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1"/>
      <c r="BF633" s="1"/>
      <c r="BG633" s="1"/>
      <c r="BH633" s="1"/>
    </row>
    <row r="634" spans="1:60" ht="21" customHeight="1" x14ac:dyDescent="0.2">
      <c r="A634" s="7"/>
      <c r="B634" s="7"/>
      <c r="C634" s="8"/>
      <c r="D634" s="8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1"/>
      <c r="BF634" s="1"/>
      <c r="BG634" s="1"/>
      <c r="BH634" s="1"/>
    </row>
    <row r="635" spans="1:60" ht="21" customHeight="1" x14ac:dyDescent="0.2">
      <c r="A635" s="7"/>
      <c r="B635" s="7"/>
      <c r="C635" s="8"/>
      <c r="D635" s="8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1"/>
      <c r="BF635" s="1"/>
      <c r="BG635" s="1"/>
      <c r="BH635" s="1"/>
    </row>
    <row r="636" spans="1:60" ht="21" customHeight="1" x14ac:dyDescent="0.2">
      <c r="A636" s="7"/>
      <c r="B636" s="7"/>
      <c r="C636" s="8"/>
      <c r="D636" s="8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1"/>
      <c r="BF636" s="1"/>
      <c r="BG636" s="1"/>
      <c r="BH636" s="1"/>
    </row>
    <row r="637" spans="1:60" ht="21" customHeight="1" x14ac:dyDescent="0.2">
      <c r="A637" s="7"/>
      <c r="B637" s="7"/>
      <c r="C637" s="8"/>
      <c r="D637" s="8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1"/>
      <c r="BF637" s="1"/>
      <c r="BG637" s="1"/>
      <c r="BH637" s="1"/>
    </row>
    <row r="638" spans="1:60" ht="21" customHeight="1" x14ac:dyDescent="0.2">
      <c r="A638" s="7"/>
      <c r="B638" s="7"/>
      <c r="C638" s="8"/>
      <c r="D638" s="8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1"/>
      <c r="BF638" s="1"/>
      <c r="BG638" s="1"/>
      <c r="BH638" s="1"/>
    </row>
    <row r="639" spans="1:60" ht="21" customHeight="1" x14ac:dyDescent="0.2">
      <c r="A639" s="7"/>
      <c r="B639" s="7"/>
      <c r="C639" s="8"/>
      <c r="D639" s="8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1"/>
      <c r="BF639" s="1"/>
      <c r="BG639" s="1"/>
      <c r="BH639" s="1"/>
    </row>
    <row r="640" spans="1:60" ht="21" customHeight="1" x14ac:dyDescent="0.2">
      <c r="A640" s="7"/>
      <c r="B640" s="7"/>
      <c r="C640" s="8"/>
      <c r="D640" s="8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1"/>
      <c r="BF640" s="1"/>
      <c r="BG640" s="1"/>
      <c r="BH640" s="1"/>
    </row>
    <row r="641" spans="1:60" ht="21" customHeight="1" x14ac:dyDescent="0.2">
      <c r="A641" s="7"/>
      <c r="B641" s="7"/>
      <c r="C641" s="8"/>
      <c r="D641" s="8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1"/>
      <c r="BF641" s="1"/>
      <c r="BG641" s="1"/>
      <c r="BH641" s="1"/>
    </row>
    <row r="642" spans="1:60" ht="21" customHeight="1" x14ac:dyDescent="0.2">
      <c r="A642" s="7"/>
      <c r="B642" s="7"/>
      <c r="C642" s="8"/>
      <c r="D642" s="8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1"/>
      <c r="BF642" s="1"/>
      <c r="BG642" s="1"/>
      <c r="BH642" s="1"/>
    </row>
    <row r="643" spans="1:60" ht="21" customHeight="1" x14ac:dyDescent="0.2">
      <c r="A643" s="7"/>
      <c r="B643" s="7"/>
      <c r="C643" s="8"/>
      <c r="D643" s="8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1"/>
      <c r="BF643" s="1"/>
      <c r="BG643" s="1"/>
      <c r="BH643" s="1"/>
    </row>
    <row r="644" spans="1:60" ht="21" customHeight="1" x14ac:dyDescent="0.2">
      <c r="A644" s="7"/>
      <c r="B644" s="7"/>
      <c r="C644" s="8"/>
      <c r="D644" s="8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1"/>
      <c r="BF644" s="1"/>
      <c r="BG644" s="1"/>
      <c r="BH644" s="1"/>
    </row>
    <row r="645" spans="1:60" ht="21" customHeight="1" x14ac:dyDescent="0.2">
      <c r="A645" s="7"/>
      <c r="B645" s="7"/>
      <c r="C645" s="8"/>
      <c r="D645" s="8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1"/>
      <c r="BF645" s="1"/>
      <c r="BG645" s="1"/>
      <c r="BH645" s="1"/>
    </row>
    <row r="646" spans="1:60" ht="21" customHeight="1" x14ac:dyDescent="0.2">
      <c r="A646" s="7"/>
      <c r="B646" s="7"/>
      <c r="C646" s="8"/>
      <c r="D646" s="8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1"/>
      <c r="BF646" s="1"/>
      <c r="BG646" s="1"/>
      <c r="BH646" s="1"/>
    </row>
    <row r="647" spans="1:60" ht="21" customHeight="1" x14ac:dyDescent="0.2">
      <c r="A647" s="7"/>
      <c r="B647" s="7"/>
      <c r="C647" s="8"/>
      <c r="D647" s="8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1"/>
      <c r="BF647" s="1"/>
      <c r="BG647" s="1"/>
      <c r="BH647" s="1"/>
    </row>
    <row r="648" spans="1:60" ht="21" customHeight="1" x14ac:dyDescent="0.2">
      <c r="A648" s="7"/>
      <c r="B648" s="7"/>
      <c r="C648" s="8"/>
      <c r="D648" s="8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1"/>
      <c r="BF648" s="1"/>
      <c r="BG648" s="1"/>
      <c r="BH648" s="1"/>
    </row>
    <row r="649" spans="1:60" ht="21" customHeight="1" x14ac:dyDescent="0.2">
      <c r="A649" s="7"/>
      <c r="B649" s="7"/>
      <c r="C649" s="8"/>
      <c r="D649" s="8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1"/>
      <c r="BF649" s="1"/>
      <c r="BG649" s="1"/>
      <c r="BH649" s="1"/>
    </row>
    <row r="650" spans="1:60" ht="21" customHeight="1" x14ac:dyDescent="0.2">
      <c r="A650" s="7"/>
      <c r="B650" s="7"/>
      <c r="C650" s="8"/>
      <c r="D650" s="8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1"/>
      <c r="BF650" s="1"/>
      <c r="BG650" s="1"/>
      <c r="BH650" s="1"/>
    </row>
    <row r="651" spans="1:60" ht="21" customHeight="1" x14ac:dyDescent="0.2">
      <c r="A651" s="7"/>
      <c r="B651" s="7"/>
      <c r="C651" s="8"/>
      <c r="D651" s="8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1"/>
      <c r="BF651" s="1"/>
      <c r="BG651" s="1"/>
      <c r="BH651" s="1"/>
    </row>
    <row r="652" spans="1:60" ht="21" customHeight="1" x14ac:dyDescent="0.2">
      <c r="A652" s="7"/>
      <c r="B652" s="7"/>
      <c r="C652" s="8"/>
      <c r="D652" s="8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1"/>
      <c r="BF652" s="1"/>
      <c r="BG652" s="1"/>
      <c r="BH652" s="1"/>
    </row>
    <row r="653" spans="1:60" ht="21" customHeight="1" x14ac:dyDescent="0.2">
      <c r="A653" s="7"/>
      <c r="B653" s="7"/>
      <c r="C653" s="8"/>
      <c r="D653" s="8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1"/>
      <c r="BF653" s="1"/>
      <c r="BG653" s="1"/>
      <c r="BH653" s="1"/>
    </row>
    <row r="654" spans="1:60" ht="21" customHeight="1" x14ac:dyDescent="0.2">
      <c r="A654" s="7"/>
      <c r="B654" s="7"/>
      <c r="C654" s="8"/>
      <c r="D654" s="8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1"/>
      <c r="BF654" s="1"/>
      <c r="BG654" s="1"/>
      <c r="BH654" s="1"/>
    </row>
    <row r="655" spans="1:60" ht="21" customHeight="1" x14ac:dyDescent="0.2">
      <c r="A655" s="7"/>
      <c r="B655" s="7"/>
      <c r="C655" s="8"/>
      <c r="D655" s="8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1"/>
      <c r="BF655" s="1"/>
      <c r="BG655" s="1"/>
      <c r="BH655" s="1"/>
    </row>
    <row r="656" spans="1:60" ht="21" customHeight="1" x14ac:dyDescent="0.2">
      <c r="A656" s="7"/>
      <c r="B656" s="7"/>
      <c r="C656" s="8"/>
      <c r="D656" s="8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1"/>
      <c r="BF656" s="1"/>
      <c r="BG656" s="1"/>
      <c r="BH656" s="1"/>
    </row>
    <row r="657" spans="1:60" ht="21" customHeight="1" x14ac:dyDescent="0.2">
      <c r="A657" s="7"/>
      <c r="B657" s="7"/>
      <c r="C657" s="8"/>
      <c r="D657" s="8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1"/>
      <c r="BF657" s="1"/>
      <c r="BG657" s="1"/>
      <c r="BH657" s="1"/>
    </row>
    <row r="658" spans="1:60" ht="21" customHeight="1" x14ac:dyDescent="0.2">
      <c r="A658" s="7"/>
      <c r="B658" s="7"/>
      <c r="C658" s="8"/>
      <c r="D658" s="8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1"/>
      <c r="BF658" s="1"/>
      <c r="BG658" s="1"/>
      <c r="BH658" s="1"/>
    </row>
    <row r="659" spans="1:60" ht="21" customHeight="1" x14ac:dyDescent="0.2">
      <c r="A659" s="7"/>
      <c r="B659" s="7"/>
      <c r="C659" s="8"/>
      <c r="D659" s="8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1"/>
      <c r="BF659" s="1"/>
      <c r="BG659" s="1"/>
      <c r="BH659" s="1"/>
    </row>
    <row r="660" spans="1:60" ht="21" customHeight="1" x14ac:dyDescent="0.2">
      <c r="A660" s="7"/>
      <c r="B660" s="7"/>
      <c r="C660" s="8"/>
      <c r="D660" s="8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1"/>
      <c r="BF660" s="1"/>
      <c r="BG660" s="1"/>
      <c r="BH660" s="1"/>
    </row>
    <row r="661" spans="1:60" ht="21" customHeight="1" x14ac:dyDescent="0.2">
      <c r="A661" s="7"/>
      <c r="B661" s="7"/>
      <c r="C661" s="8"/>
      <c r="D661" s="8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1"/>
      <c r="BF661" s="1"/>
      <c r="BG661" s="1"/>
      <c r="BH661" s="1"/>
    </row>
    <row r="662" spans="1:60" ht="21" customHeight="1" x14ac:dyDescent="0.2">
      <c r="A662" s="7"/>
      <c r="B662" s="7"/>
      <c r="C662" s="8"/>
      <c r="D662" s="8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1"/>
      <c r="BF662" s="1"/>
      <c r="BG662" s="1"/>
      <c r="BH662" s="1"/>
    </row>
    <row r="663" spans="1:60" ht="21" customHeight="1" x14ac:dyDescent="0.2">
      <c r="A663" s="7"/>
      <c r="B663" s="7"/>
      <c r="C663" s="8"/>
      <c r="D663" s="8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1"/>
      <c r="BF663" s="1"/>
      <c r="BG663" s="1"/>
      <c r="BH663" s="1"/>
    </row>
    <row r="664" spans="1:60" ht="21" customHeight="1" x14ac:dyDescent="0.2">
      <c r="A664" s="7"/>
      <c r="B664" s="7"/>
      <c r="C664" s="8"/>
      <c r="D664" s="8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1"/>
      <c r="BF664" s="1"/>
      <c r="BG664" s="1"/>
      <c r="BH664" s="1"/>
    </row>
    <row r="665" spans="1:60" ht="21" customHeight="1" x14ac:dyDescent="0.2">
      <c r="A665" s="7"/>
      <c r="B665" s="7"/>
      <c r="C665" s="8"/>
      <c r="D665" s="8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1"/>
      <c r="BF665" s="1"/>
      <c r="BG665" s="1"/>
      <c r="BH665" s="1"/>
    </row>
    <row r="666" spans="1:60" ht="21" customHeight="1" x14ac:dyDescent="0.2">
      <c r="A666" s="7"/>
      <c r="B666" s="7"/>
      <c r="C666" s="8"/>
      <c r="D666" s="8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1"/>
      <c r="BF666" s="1"/>
      <c r="BG666" s="1"/>
      <c r="BH666" s="1"/>
    </row>
    <row r="667" spans="1:60" ht="21" customHeight="1" x14ac:dyDescent="0.2">
      <c r="A667" s="7"/>
      <c r="B667" s="7"/>
      <c r="C667" s="8"/>
      <c r="D667" s="8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1"/>
      <c r="BF667" s="1"/>
      <c r="BG667" s="1"/>
      <c r="BH667" s="1"/>
    </row>
    <row r="668" spans="1:60" ht="21" customHeight="1" x14ac:dyDescent="0.2">
      <c r="A668" s="7"/>
      <c r="B668" s="7"/>
      <c r="C668" s="8"/>
      <c r="D668" s="8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1"/>
      <c r="BF668" s="1"/>
      <c r="BG668" s="1"/>
      <c r="BH668" s="1"/>
    </row>
    <row r="669" spans="1:60" ht="21" customHeight="1" x14ac:dyDescent="0.2">
      <c r="A669" s="7"/>
      <c r="B669" s="7"/>
      <c r="C669" s="8"/>
      <c r="D669" s="8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1"/>
      <c r="BF669" s="1"/>
      <c r="BG669" s="1"/>
      <c r="BH669" s="1"/>
    </row>
    <row r="670" spans="1:60" ht="21" customHeight="1" x14ac:dyDescent="0.2">
      <c r="A670" s="7"/>
      <c r="B670" s="7"/>
      <c r="C670" s="8"/>
      <c r="D670" s="8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1"/>
      <c r="BF670" s="1"/>
      <c r="BG670" s="1"/>
      <c r="BH670" s="1"/>
    </row>
    <row r="671" spans="1:60" ht="21" customHeight="1" x14ac:dyDescent="0.2">
      <c r="A671" s="7"/>
      <c r="B671" s="7"/>
      <c r="C671" s="8"/>
      <c r="D671" s="8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1"/>
      <c r="BF671" s="1"/>
      <c r="BG671" s="1"/>
      <c r="BH671" s="1"/>
    </row>
    <row r="672" spans="1:60" ht="21" customHeight="1" x14ac:dyDescent="0.2">
      <c r="A672" s="7"/>
      <c r="B672" s="7"/>
      <c r="C672" s="8"/>
      <c r="D672" s="8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1"/>
      <c r="BF672" s="1"/>
      <c r="BG672" s="1"/>
      <c r="BH672" s="1"/>
    </row>
    <row r="673" spans="1:60" ht="21" customHeight="1" x14ac:dyDescent="0.2">
      <c r="A673" s="7"/>
      <c r="B673" s="7"/>
      <c r="C673" s="8"/>
      <c r="D673" s="8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1"/>
      <c r="BF673" s="1"/>
      <c r="BG673" s="1"/>
      <c r="BH673" s="1"/>
    </row>
    <row r="674" spans="1:60" ht="21" customHeight="1" x14ac:dyDescent="0.2">
      <c r="A674" s="7"/>
      <c r="B674" s="7"/>
      <c r="C674" s="8"/>
      <c r="D674" s="8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1"/>
      <c r="BF674" s="1"/>
      <c r="BG674" s="1"/>
      <c r="BH674" s="1"/>
    </row>
    <row r="675" spans="1:60" ht="21" customHeight="1" x14ac:dyDescent="0.2">
      <c r="A675" s="7"/>
      <c r="B675" s="7"/>
      <c r="C675" s="8"/>
      <c r="D675" s="8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1"/>
      <c r="BF675" s="1"/>
      <c r="BG675" s="1"/>
      <c r="BH675" s="1"/>
    </row>
    <row r="676" spans="1:60" ht="21" customHeight="1" x14ac:dyDescent="0.2">
      <c r="A676" s="7"/>
      <c r="B676" s="7"/>
      <c r="C676" s="8"/>
      <c r="D676" s="8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1"/>
      <c r="BF676" s="1"/>
      <c r="BG676" s="1"/>
      <c r="BH676" s="1"/>
    </row>
    <row r="677" spans="1:60" ht="21" customHeight="1" x14ac:dyDescent="0.2">
      <c r="A677" s="7"/>
      <c r="B677" s="7"/>
      <c r="C677" s="8"/>
      <c r="D677" s="8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1"/>
      <c r="BF677" s="1"/>
      <c r="BG677" s="1"/>
      <c r="BH677" s="1"/>
    </row>
    <row r="678" spans="1:60" ht="21" customHeight="1" x14ac:dyDescent="0.2">
      <c r="A678" s="7"/>
      <c r="B678" s="7"/>
      <c r="C678" s="8"/>
      <c r="D678" s="8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1"/>
      <c r="BF678" s="1"/>
      <c r="BG678" s="1"/>
      <c r="BH678" s="1"/>
    </row>
    <row r="679" spans="1:60" ht="21" customHeight="1" x14ac:dyDescent="0.2">
      <c r="A679" s="7"/>
      <c r="B679" s="7"/>
      <c r="C679" s="8"/>
      <c r="D679" s="8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1"/>
      <c r="BF679" s="1"/>
      <c r="BG679" s="1"/>
      <c r="BH679" s="1"/>
    </row>
    <row r="680" spans="1:60" ht="21" customHeight="1" x14ac:dyDescent="0.2">
      <c r="A680" s="7"/>
      <c r="B680" s="7"/>
      <c r="C680" s="8"/>
      <c r="D680" s="8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1"/>
      <c r="BF680" s="1"/>
      <c r="BG680" s="1"/>
      <c r="BH680" s="1"/>
    </row>
    <row r="681" spans="1:60" ht="21" customHeight="1" x14ac:dyDescent="0.2">
      <c r="A681" s="7"/>
      <c r="B681" s="7"/>
      <c r="C681" s="8"/>
      <c r="D681" s="8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1"/>
      <c r="BF681" s="1"/>
      <c r="BG681" s="1"/>
      <c r="BH681" s="1"/>
    </row>
    <row r="682" spans="1:60" ht="21" customHeight="1" x14ac:dyDescent="0.2">
      <c r="A682" s="7"/>
      <c r="B682" s="7"/>
      <c r="C682" s="8"/>
      <c r="D682" s="8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1"/>
      <c r="BF682" s="1"/>
      <c r="BG682" s="1"/>
      <c r="BH682" s="1"/>
    </row>
    <row r="683" spans="1:60" ht="21" customHeight="1" x14ac:dyDescent="0.2">
      <c r="A683" s="7"/>
      <c r="B683" s="7"/>
      <c r="C683" s="8"/>
      <c r="D683" s="8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1"/>
      <c r="BF683" s="1"/>
      <c r="BG683" s="1"/>
      <c r="BH683" s="1"/>
    </row>
    <row r="684" spans="1:60" ht="21" customHeight="1" x14ac:dyDescent="0.2">
      <c r="A684" s="7"/>
      <c r="B684" s="7"/>
      <c r="C684" s="8"/>
      <c r="D684" s="8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1"/>
      <c r="BF684" s="1"/>
      <c r="BG684" s="1"/>
      <c r="BH684" s="1"/>
    </row>
    <row r="685" spans="1:60" ht="21" customHeight="1" x14ac:dyDescent="0.2">
      <c r="A685" s="7"/>
      <c r="B685" s="7"/>
      <c r="C685" s="8"/>
      <c r="D685" s="8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1"/>
      <c r="BF685" s="1"/>
      <c r="BG685" s="1"/>
      <c r="BH685" s="1"/>
    </row>
    <row r="686" spans="1:60" ht="21" customHeight="1" x14ac:dyDescent="0.2">
      <c r="A686" s="7"/>
      <c r="B686" s="7"/>
      <c r="C686" s="8"/>
      <c r="D686" s="8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1"/>
      <c r="BF686" s="1"/>
      <c r="BG686" s="1"/>
      <c r="BH686" s="1"/>
    </row>
    <row r="687" spans="1:60" ht="21" customHeight="1" x14ac:dyDescent="0.2">
      <c r="A687" s="7"/>
      <c r="B687" s="7"/>
      <c r="C687" s="8"/>
      <c r="D687" s="8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1"/>
      <c r="BF687" s="1"/>
      <c r="BG687" s="1"/>
      <c r="BH687" s="1"/>
    </row>
    <row r="688" spans="1:60" ht="21" customHeight="1" x14ac:dyDescent="0.2">
      <c r="A688" s="7"/>
      <c r="B688" s="7"/>
      <c r="C688" s="8"/>
      <c r="D688" s="8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1"/>
      <c r="BF688" s="1"/>
      <c r="BG688" s="1"/>
      <c r="BH688" s="1"/>
    </row>
    <row r="689" spans="1:60" ht="21" customHeight="1" x14ac:dyDescent="0.2">
      <c r="A689" s="7"/>
      <c r="B689" s="7"/>
      <c r="C689" s="8"/>
      <c r="D689" s="8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1"/>
      <c r="BF689" s="1"/>
      <c r="BG689" s="1"/>
      <c r="BH689" s="1"/>
    </row>
    <row r="690" spans="1:60" ht="21" customHeight="1" x14ac:dyDescent="0.2">
      <c r="A690" s="7"/>
      <c r="B690" s="7"/>
      <c r="C690" s="8"/>
      <c r="D690" s="8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1"/>
      <c r="BF690" s="1"/>
      <c r="BG690" s="1"/>
      <c r="BH690" s="1"/>
    </row>
    <row r="691" spans="1:60" ht="21" customHeight="1" x14ac:dyDescent="0.2">
      <c r="A691" s="7"/>
      <c r="B691" s="7"/>
      <c r="C691" s="8"/>
      <c r="D691" s="8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1"/>
      <c r="BF691" s="1"/>
      <c r="BG691" s="1"/>
      <c r="BH691" s="1"/>
    </row>
    <row r="692" spans="1:60" ht="21" customHeight="1" x14ac:dyDescent="0.2">
      <c r="A692" s="7"/>
      <c r="B692" s="7"/>
      <c r="C692" s="8"/>
      <c r="D692" s="8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1"/>
      <c r="BF692" s="1"/>
      <c r="BG692" s="1"/>
      <c r="BH692" s="1"/>
    </row>
    <row r="693" spans="1:60" ht="21" customHeight="1" x14ac:dyDescent="0.2">
      <c r="A693" s="7"/>
      <c r="B693" s="7"/>
      <c r="C693" s="8"/>
      <c r="D693" s="8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1"/>
      <c r="BF693" s="1"/>
      <c r="BG693" s="1"/>
      <c r="BH693" s="1"/>
    </row>
    <row r="694" spans="1:60" ht="21" customHeight="1" x14ac:dyDescent="0.2">
      <c r="A694" s="7"/>
      <c r="B694" s="7"/>
      <c r="C694" s="8"/>
      <c r="D694" s="8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1"/>
      <c r="BF694" s="1"/>
      <c r="BG694" s="1"/>
      <c r="BH694" s="1"/>
    </row>
    <row r="695" spans="1:60" ht="21" customHeight="1" x14ac:dyDescent="0.2">
      <c r="A695" s="7"/>
      <c r="B695" s="7"/>
      <c r="C695" s="8"/>
      <c r="D695" s="8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1"/>
      <c r="BF695" s="1"/>
      <c r="BG695" s="1"/>
      <c r="BH695" s="1"/>
    </row>
    <row r="696" spans="1:60" ht="21" customHeight="1" x14ac:dyDescent="0.2">
      <c r="A696" s="7"/>
      <c r="B696" s="7"/>
      <c r="C696" s="8"/>
      <c r="D696" s="8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1"/>
      <c r="BF696" s="1"/>
      <c r="BG696" s="1"/>
      <c r="BH696" s="1"/>
    </row>
    <row r="697" spans="1:60" ht="21" customHeight="1" x14ac:dyDescent="0.2">
      <c r="A697" s="7"/>
      <c r="B697" s="7"/>
      <c r="C697" s="8"/>
      <c r="D697" s="8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1"/>
      <c r="BF697" s="1"/>
      <c r="BG697" s="1"/>
      <c r="BH697" s="1"/>
    </row>
    <row r="698" spans="1:60" ht="21" customHeight="1" x14ac:dyDescent="0.2">
      <c r="A698" s="7"/>
      <c r="B698" s="7"/>
      <c r="C698" s="8"/>
      <c r="D698" s="8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1"/>
      <c r="BF698" s="1"/>
      <c r="BG698" s="1"/>
      <c r="BH698" s="1"/>
    </row>
    <row r="699" spans="1:60" ht="21" customHeight="1" x14ac:dyDescent="0.2">
      <c r="A699" s="7"/>
      <c r="B699" s="7"/>
      <c r="C699" s="8"/>
      <c r="D699" s="8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1"/>
      <c r="BF699" s="1"/>
      <c r="BG699" s="1"/>
      <c r="BH699" s="1"/>
    </row>
    <row r="700" spans="1:60" ht="21" customHeight="1" x14ac:dyDescent="0.2">
      <c r="A700" s="7"/>
      <c r="B700" s="7"/>
      <c r="C700" s="8"/>
      <c r="D700" s="8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1"/>
      <c r="BF700" s="1"/>
      <c r="BG700" s="1"/>
      <c r="BH700" s="1"/>
    </row>
    <row r="701" spans="1:60" ht="21" customHeight="1" x14ac:dyDescent="0.2">
      <c r="A701" s="7"/>
      <c r="B701" s="7"/>
      <c r="C701" s="8"/>
      <c r="D701" s="8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1"/>
      <c r="BF701" s="1"/>
      <c r="BG701" s="1"/>
      <c r="BH701" s="1"/>
    </row>
    <row r="702" spans="1:60" ht="21" customHeight="1" x14ac:dyDescent="0.2">
      <c r="A702" s="7"/>
      <c r="B702" s="7"/>
      <c r="C702" s="8"/>
      <c r="D702" s="8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1"/>
      <c r="BF702" s="1"/>
      <c r="BG702" s="1"/>
      <c r="BH702" s="1"/>
    </row>
    <row r="703" spans="1:60" ht="21" customHeight="1" x14ac:dyDescent="0.2">
      <c r="A703" s="7"/>
      <c r="B703" s="7"/>
      <c r="C703" s="8"/>
      <c r="D703" s="8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1"/>
      <c r="BF703" s="1"/>
      <c r="BG703" s="1"/>
      <c r="BH703" s="1"/>
    </row>
    <row r="704" spans="1:60" ht="21" customHeight="1" x14ac:dyDescent="0.2">
      <c r="A704" s="7"/>
      <c r="B704" s="7"/>
      <c r="C704" s="8"/>
      <c r="D704" s="8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1"/>
      <c r="BF704" s="1"/>
      <c r="BG704" s="1"/>
      <c r="BH704" s="1"/>
    </row>
    <row r="705" spans="1:60" ht="21" customHeight="1" x14ac:dyDescent="0.2">
      <c r="A705" s="7"/>
      <c r="B705" s="7"/>
      <c r="C705" s="8"/>
      <c r="D705" s="8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1"/>
      <c r="BF705" s="1"/>
      <c r="BG705" s="1"/>
      <c r="BH705" s="1"/>
    </row>
    <row r="706" spans="1:60" ht="21" customHeight="1" x14ac:dyDescent="0.2">
      <c r="A706" s="7"/>
      <c r="B706" s="7"/>
      <c r="C706" s="8"/>
      <c r="D706" s="8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1"/>
      <c r="BF706" s="1"/>
      <c r="BG706" s="1"/>
      <c r="BH706" s="1"/>
    </row>
    <row r="707" spans="1:60" ht="21" customHeight="1" x14ac:dyDescent="0.2">
      <c r="A707" s="7"/>
      <c r="B707" s="7"/>
      <c r="C707" s="8"/>
      <c r="D707" s="8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1"/>
      <c r="BF707" s="1"/>
      <c r="BG707" s="1"/>
      <c r="BH707" s="1"/>
    </row>
    <row r="708" spans="1:60" ht="21" customHeight="1" x14ac:dyDescent="0.2">
      <c r="A708" s="7"/>
      <c r="B708" s="7"/>
      <c r="C708" s="8"/>
      <c r="D708" s="8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1"/>
      <c r="BF708" s="1"/>
      <c r="BG708" s="1"/>
      <c r="BH708" s="1"/>
    </row>
    <row r="709" spans="1:60" ht="21" customHeight="1" x14ac:dyDescent="0.2">
      <c r="A709" s="7"/>
      <c r="B709" s="7"/>
      <c r="C709" s="8"/>
      <c r="D709" s="8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1"/>
      <c r="BF709" s="1"/>
      <c r="BG709" s="1"/>
      <c r="BH709" s="1"/>
    </row>
    <row r="710" spans="1:60" ht="21" customHeight="1" x14ac:dyDescent="0.2">
      <c r="A710" s="7"/>
      <c r="B710" s="7"/>
      <c r="C710" s="8"/>
      <c r="D710" s="8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1"/>
      <c r="BF710" s="1"/>
      <c r="BG710" s="1"/>
      <c r="BH710" s="1"/>
    </row>
    <row r="711" spans="1:60" ht="21" customHeight="1" x14ac:dyDescent="0.2">
      <c r="A711" s="7"/>
      <c r="B711" s="7"/>
      <c r="C711" s="8"/>
      <c r="D711" s="8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1"/>
      <c r="BF711" s="1"/>
      <c r="BG711" s="1"/>
      <c r="BH711" s="1"/>
    </row>
    <row r="712" spans="1:60" ht="21" customHeight="1" x14ac:dyDescent="0.2">
      <c r="A712" s="7"/>
      <c r="B712" s="7"/>
      <c r="C712" s="8"/>
      <c r="D712" s="8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1"/>
      <c r="BF712" s="1"/>
      <c r="BG712" s="1"/>
      <c r="BH712" s="1"/>
    </row>
    <row r="713" spans="1:60" ht="21" customHeight="1" x14ac:dyDescent="0.2">
      <c r="A713" s="7"/>
      <c r="B713" s="7"/>
      <c r="C713" s="8"/>
      <c r="D713" s="8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1"/>
      <c r="BF713" s="1"/>
      <c r="BG713" s="1"/>
      <c r="BH713" s="1"/>
    </row>
    <row r="714" spans="1:60" ht="21" customHeight="1" x14ac:dyDescent="0.2">
      <c r="A714" s="7"/>
      <c r="B714" s="7"/>
      <c r="C714" s="8"/>
      <c r="D714" s="8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1"/>
      <c r="BF714" s="1"/>
      <c r="BG714" s="1"/>
      <c r="BH714" s="1"/>
    </row>
    <row r="715" spans="1:60" ht="21" customHeight="1" x14ac:dyDescent="0.2">
      <c r="A715" s="7"/>
      <c r="B715" s="7"/>
      <c r="C715" s="8"/>
      <c r="D715" s="8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1"/>
      <c r="BF715" s="1"/>
      <c r="BG715" s="1"/>
      <c r="BH715" s="1"/>
    </row>
    <row r="716" spans="1:60" ht="21" customHeight="1" x14ac:dyDescent="0.2">
      <c r="A716" s="7"/>
      <c r="B716" s="7"/>
      <c r="C716" s="8"/>
      <c r="D716" s="8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1"/>
      <c r="BF716" s="1"/>
      <c r="BG716" s="1"/>
      <c r="BH716" s="1"/>
    </row>
    <row r="717" spans="1:60" ht="21" customHeight="1" x14ac:dyDescent="0.2">
      <c r="A717" s="7"/>
      <c r="B717" s="7"/>
      <c r="C717" s="8"/>
      <c r="D717" s="8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1"/>
      <c r="BF717" s="1"/>
      <c r="BG717" s="1"/>
      <c r="BH717" s="1"/>
    </row>
    <row r="718" spans="1:60" ht="21" customHeight="1" x14ac:dyDescent="0.2">
      <c r="A718" s="7"/>
      <c r="B718" s="7"/>
      <c r="C718" s="8"/>
      <c r="D718" s="8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1"/>
      <c r="BF718" s="1"/>
      <c r="BG718" s="1"/>
      <c r="BH718" s="1"/>
    </row>
    <row r="719" spans="1:60" ht="21" customHeight="1" x14ac:dyDescent="0.2">
      <c r="A719" s="7"/>
      <c r="B719" s="7"/>
      <c r="C719" s="8"/>
      <c r="D719" s="8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1"/>
      <c r="BF719" s="1"/>
      <c r="BG719" s="1"/>
      <c r="BH719" s="1"/>
    </row>
    <row r="720" spans="1:60" ht="21" customHeight="1" x14ac:dyDescent="0.2">
      <c r="A720" s="7"/>
      <c r="B720" s="7"/>
      <c r="C720" s="8"/>
      <c r="D720" s="8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1"/>
      <c r="BF720" s="1"/>
      <c r="BG720" s="1"/>
      <c r="BH720" s="1"/>
    </row>
    <row r="721" spans="1:60" ht="21" customHeight="1" x14ac:dyDescent="0.2">
      <c r="A721" s="7"/>
      <c r="B721" s="7"/>
      <c r="C721" s="8"/>
      <c r="D721" s="8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1"/>
      <c r="BF721" s="1"/>
      <c r="BG721" s="1"/>
      <c r="BH721" s="1"/>
    </row>
    <row r="722" spans="1:60" ht="21" customHeight="1" x14ac:dyDescent="0.2">
      <c r="A722" s="7"/>
      <c r="B722" s="7"/>
      <c r="C722" s="8"/>
      <c r="D722" s="8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1"/>
      <c r="BF722" s="1"/>
      <c r="BG722" s="1"/>
      <c r="BH722" s="1"/>
    </row>
    <row r="723" spans="1:60" ht="21" customHeight="1" x14ac:dyDescent="0.2">
      <c r="A723" s="7"/>
      <c r="B723" s="7"/>
      <c r="C723" s="8"/>
      <c r="D723" s="8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1"/>
      <c r="BF723" s="1"/>
      <c r="BG723" s="1"/>
      <c r="BH723" s="1"/>
    </row>
    <row r="724" spans="1:60" ht="21" customHeight="1" x14ac:dyDescent="0.2">
      <c r="A724" s="7"/>
      <c r="B724" s="7"/>
      <c r="C724" s="8"/>
      <c r="D724" s="8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1"/>
      <c r="BF724" s="1"/>
      <c r="BG724" s="1"/>
      <c r="BH724" s="1"/>
    </row>
    <row r="725" spans="1:60" ht="21" customHeight="1" x14ac:dyDescent="0.2">
      <c r="A725" s="7"/>
      <c r="B725" s="7"/>
      <c r="C725" s="8"/>
      <c r="D725" s="8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1"/>
      <c r="BF725" s="1"/>
      <c r="BG725" s="1"/>
      <c r="BH725" s="1"/>
    </row>
    <row r="726" spans="1:60" ht="21" customHeight="1" x14ac:dyDescent="0.2">
      <c r="A726" s="7"/>
      <c r="B726" s="7"/>
      <c r="C726" s="8"/>
      <c r="D726" s="8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1"/>
      <c r="BF726" s="1"/>
      <c r="BG726" s="1"/>
      <c r="BH726" s="1"/>
    </row>
    <row r="727" spans="1:60" ht="21" customHeight="1" x14ac:dyDescent="0.2">
      <c r="A727" s="7"/>
      <c r="B727" s="7"/>
      <c r="C727" s="8"/>
      <c r="D727" s="8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1"/>
      <c r="BF727" s="1"/>
      <c r="BG727" s="1"/>
      <c r="BH727" s="1"/>
    </row>
    <row r="728" spans="1:60" ht="21" customHeight="1" x14ac:dyDescent="0.2">
      <c r="A728" s="7"/>
      <c r="B728" s="7"/>
      <c r="C728" s="8"/>
      <c r="D728" s="8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1"/>
      <c r="BF728" s="1"/>
      <c r="BG728" s="1"/>
      <c r="BH728" s="1"/>
    </row>
    <row r="729" spans="1:60" ht="21" customHeight="1" x14ac:dyDescent="0.2">
      <c r="A729" s="7"/>
      <c r="B729" s="7"/>
      <c r="C729" s="8"/>
      <c r="D729" s="8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1"/>
      <c r="BF729" s="1"/>
      <c r="BG729" s="1"/>
      <c r="BH729" s="1"/>
    </row>
    <row r="730" spans="1:60" ht="21" customHeight="1" x14ac:dyDescent="0.2">
      <c r="A730" s="7"/>
      <c r="B730" s="7"/>
      <c r="C730" s="8"/>
      <c r="D730" s="8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1"/>
      <c r="BF730" s="1"/>
      <c r="BG730" s="1"/>
      <c r="BH730" s="1"/>
    </row>
    <row r="731" spans="1:60" ht="21" customHeight="1" x14ac:dyDescent="0.2">
      <c r="A731" s="7"/>
      <c r="B731" s="7"/>
      <c r="C731" s="8"/>
      <c r="D731" s="8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1"/>
      <c r="BF731" s="1"/>
      <c r="BG731" s="1"/>
      <c r="BH731" s="1"/>
    </row>
    <row r="732" spans="1:60" ht="21" customHeight="1" x14ac:dyDescent="0.2">
      <c r="A732" s="7"/>
      <c r="B732" s="7"/>
      <c r="C732" s="8"/>
      <c r="D732" s="8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1"/>
      <c r="BF732" s="1"/>
      <c r="BG732" s="1"/>
      <c r="BH732" s="1"/>
    </row>
    <row r="733" spans="1:60" ht="21" customHeight="1" x14ac:dyDescent="0.2">
      <c r="A733" s="7"/>
      <c r="B733" s="7"/>
      <c r="C733" s="8"/>
      <c r="D733" s="8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1"/>
      <c r="BF733" s="1"/>
      <c r="BG733" s="1"/>
      <c r="BH733" s="1"/>
    </row>
    <row r="734" spans="1:60" ht="21" customHeight="1" x14ac:dyDescent="0.2">
      <c r="A734" s="7"/>
      <c r="B734" s="7"/>
      <c r="C734" s="8"/>
      <c r="D734" s="8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1"/>
      <c r="BF734" s="1"/>
      <c r="BG734" s="1"/>
      <c r="BH734" s="1"/>
    </row>
    <row r="735" spans="1:60" ht="21" customHeight="1" x14ac:dyDescent="0.2">
      <c r="A735" s="7"/>
      <c r="B735" s="7"/>
      <c r="C735" s="8"/>
      <c r="D735" s="8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1"/>
      <c r="BF735" s="1"/>
      <c r="BG735" s="1"/>
      <c r="BH735" s="1"/>
    </row>
    <row r="736" spans="1:60" ht="21" customHeight="1" x14ac:dyDescent="0.2">
      <c r="A736" s="7"/>
      <c r="B736" s="7"/>
      <c r="C736" s="8"/>
      <c r="D736" s="8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1"/>
      <c r="BF736" s="1"/>
      <c r="BG736" s="1"/>
      <c r="BH736" s="1"/>
    </row>
    <row r="737" spans="1:60" ht="21" customHeight="1" x14ac:dyDescent="0.2">
      <c r="A737" s="7"/>
      <c r="B737" s="7"/>
      <c r="C737" s="8"/>
      <c r="D737" s="8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1"/>
      <c r="BF737" s="1"/>
      <c r="BG737" s="1"/>
      <c r="BH737" s="1"/>
    </row>
    <row r="738" spans="1:60" ht="21" customHeight="1" x14ac:dyDescent="0.2">
      <c r="A738" s="7"/>
      <c r="B738" s="7"/>
      <c r="C738" s="8"/>
      <c r="D738" s="8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1"/>
      <c r="BF738" s="1"/>
      <c r="BG738" s="1"/>
      <c r="BH738" s="1"/>
    </row>
    <row r="739" spans="1:60" ht="21" customHeight="1" x14ac:dyDescent="0.2">
      <c r="A739" s="7"/>
      <c r="B739" s="7"/>
      <c r="C739" s="8"/>
      <c r="D739" s="8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1"/>
      <c r="BF739" s="1"/>
      <c r="BG739" s="1"/>
      <c r="BH739" s="1"/>
    </row>
    <row r="740" spans="1:60" ht="21" customHeight="1" x14ac:dyDescent="0.2">
      <c r="A740" s="7"/>
      <c r="B740" s="7"/>
      <c r="C740" s="8"/>
      <c r="D740" s="8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1"/>
      <c r="BF740" s="1"/>
      <c r="BG740" s="1"/>
      <c r="BH740" s="1"/>
    </row>
    <row r="741" spans="1:60" ht="21" customHeight="1" x14ac:dyDescent="0.2">
      <c r="A741" s="7"/>
      <c r="B741" s="7"/>
      <c r="C741" s="8"/>
      <c r="D741" s="8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1"/>
      <c r="BF741" s="1"/>
      <c r="BG741" s="1"/>
      <c r="BH741" s="1"/>
    </row>
    <row r="742" spans="1:60" ht="21" customHeight="1" x14ac:dyDescent="0.2">
      <c r="A742" s="7"/>
      <c r="B742" s="7"/>
      <c r="C742" s="8"/>
      <c r="D742" s="8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1"/>
      <c r="BF742" s="1"/>
      <c r="BG742" s="1"/>
      <c r="BH742" s="1"/>
    </row>
    <row r="743" spans="1:60" ht="21" customHeight="1" x14ac:dyDescent="0.2">
      <c r="A743" s="7"/>
      <c r="B743" s="7"/>
      <c r="C743" s="8"/>
      <c r="D743" s="8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1"/>
      <c r="BF743" s="1"/>
      <c r="BG743" s="1"/>
      <c r="BH743" s="1"/>
    </row>
    <row r="744" spans="1:60" ht="21" customHeight="1" x14ac:dyDescent="0.2">
      <c r="A744" s="7"/>
      <c r="B744" s="7"/>
      <c r="C744" s="8"/>
      <c r="D744" s="8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1"/>
      <c r="BF744" s="1"/>
      <c r="BG744" s="1"/>
      <c r="BH744" s="1"/>
    </row>
    <row r="745" spans="1:60" ht="21" customHeight="1" x14ac:dyDescent="0.2">
      <c r="A745" s="7"/>
      <c r="B745" s="7"/>
      <c r="C745" s="8"/>
      <c r="D745" s="8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1"/>
      <c r="BF745" s="1"/>
      <c r="BG745" s="1"/>
      <c r="BH745" s="1"/>
    </row>
    <row r="746" spans="1:60" ht="21" customHeight="1" x14ac:dyDescent="0.2">
      <c r="A746" s="7"/>
      <c r="B746" s="7"/>
      <c r="C746" s="8"/>
      <c r="D746" s="8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1"/>
      <c r="BF746" s="1"/>
      <c r="BG746" s="1"/>
      <c r="BH746" s="1"/>
    </row>
    <row r="747" spans="1:60" ht="21" customHeight="1" x14ac:dyDescent="0.2">
      <c r="A747" s="7"/>
      <c r="B747" s="7"/>
      <c r="C747" s="8"/>
      <c r="D747" s="8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1"/>
      <c r="BF747" s="1"/>
      <c r="BG747" s="1"/>
      <c r="BH747" s="1"/>
    </row>
    <row r="748" spans="1:60" ht="21" customHeight="1" x14ac:dyDescent="0.2">
      <c r="A748" s="7"/>
      <c r="B748" s="7"/>
      <c r="C748" s="8"/>
      <c r="D748" s="8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1"/>
      <c r="BF748" s="1"/>
      <c r="BG748" s="1"/>
      <c r="BH748" s="1"/>
    </row>
    <row r="749" spans="1:60" ht="21" customHeight="1" x14ac:dyDescent="0.2">
      <c r="A749" s="7"/>
      <c r="B749" s="7"/>
      <c r="C749" s="8"/>
      <c r="D749" s="8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1"/>
      <c r="BF749" s="1"/>
      <c r="BG749" s="1"/>
      <c r="BH749" s="1"/>
    </row>
    <row r="750" spans="1:60" ht="21" customHeight="1" x14ac:dyDescent="0.2">
      <c r="A750" s="7"/>
      <c r="B750" s="7"/>
      <c r="C750" s="8"/>
      <c r="D750" s="8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1"/>
      <c r="BF750" s="1"/>
      <c r="BG750" s="1"/>
      <c r="BH750" s="1"/>
    </row>
    <row r="751" spans="1:60" ht="21" customHeight="1" x14ac:dyDescent="0.2">
      <c r="A751" s="7"/>
      <c r="B751" s="7"/>
      <c r="C751" s="8"/>
      <c r="D751" s="8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1"/>
      <c r="BF751" s="1"/>
      <c r="BG751" s="1"/>
      <c r="BH751" s="1"/>
    </row>
    <row r="752" spans="1:60" ht="21" customHeight="1" x14ac:dyDescent="0.2">
      <c r="A752" s="7"/>
      <c r="B752" s="7"/>
      <c r="C752" s="8"/>
      <c r="D752" s="8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1"/>
      <c r="BF752" s="1"/>
      <c r="BG752" s="1"/>
      <c r="BH752" s="1"/>
    </row>
    <row r="753" spans="1:60" ht="21" customHeight="1" x14ac:dyDescent="0.2">
      <c r="A753" s="7"/>
      <c r="B753" s="7"/>
      <c r="C753" s="8"/>
      <c r="D753" s="8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1"/>
      <c r="BF753" s="1"/>
      <c r="BG753" s="1"/>
      <c r="BH753" s="1"/>
    </row>
    <row r="754" spans="1:60" ht="21" customHeight="1" x14ac:dyDescent="0.2">
      <c r="A754" s="7"/>
      <c r="B754" s="7"/>
      <c r="C754" s="8"/>
      <c r="D754" s="8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1"/>
      <c r="BF754" s="1"/>
      <c r="BG754" s="1"/>
      <c r="BH754" s="1"/>
    </row>
    <row r="755" spans="1:60" ht="21" customHeight="1" x14ac:dyDescent="0.2">
      <c r="A755" s="7"/>
      <c r="B755" s="7"/>
      <c r="C755" s="8"/>
      <c r="D755" s="8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1"/>
      <c r="BF755" s="1"/>
      <c r="BG755" s="1"/>
      <c r="BH755" s="1"/>
    </row>
    <row r="756" spans="1:60" ht="21" customHeight="1" x14ac:dyDescent="0.2">
      <c r="A756" s="7"/>
      <c r="B756" s="7"/>
      <c r="C756" s="8"/>
      <c r="D756" s="8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1"/>
      <c r="BF756" s="1"/>
      <c r="BG756" s="1"/>
      <c r="BH756" s="1"/>
    </row>
    <row r="757" spans="1:60" ht="21" customHeight="1" x14ac:dyDescent="0.2">
      <c r="A757" s="7"/>
      <c r="B757" s="7"/>
      <c r="C757" s="8"/>
      <c r="D757" s="8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  <c r="BD757" s="7"/>
      <c r="BE757" s="1"/>
      <c r="BF757" s="1"/>
      <c r="BG757" s="1"/>
      <c r="BH757" s="1"/>
    </row>
    <row r="758" spans="1:60" ht="21" customHeight="1" x14ac:dyDescent="0.2">
      <c r="A758" s="7"/>
      <c r="B758" s="7"/>
      <c r="C758" s="8"/>
      <c r="D758" s="8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  <c r="BD758" s="7"/>
      <c r="BE758" s="1"/>
      <c r="BF758" s="1"/>
      <c r="BG758" s="1"/>
      <c r="BH758" s="1"/>
    </row>
    <row r="759" spans="1:60" ht="21" customHeight="1" x14ac:dyDescent="0.2">
      <c r="A759" s="7"/>
      <c r="B759" s="7"/>
      <c r="C759" s="8"/>
      <c r="D759" s="8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  <c r="BD759" s="7"/>
      <c r="BE759" s="1"/>
      <c r="BF759" s="1"/>
      <c r="BG759" s="1"/>
      <c r="BH759" s="1"/>
    </row>
    <row r="760" spans="1:60" ht="21" customHeight="1" x14ac:dyDescent="0.2">
      <c r="A760" s="7"/>
      <c r="B760" s="7"/>
      <c r="C760" s="8"/>
      <c r="D760" s="8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  <c r="BD760" s="7"/>
      <c r="BE760" s="1"/>
      <c r="BF760" s="1"/>
      <c r="BG760" s="1"/>
      <c r="BH760" s="1"/>
    </row>
    <row r="761" spans="1:60" ht="21" customHeight="1" x14ac:dyDescent="0.2">
      <c r="A761" s="7"/>
      <c r="B761" s="7"/>
      <c r="C761" s="8"/>
      <c r="D761" s="8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  <c r="BD761" s="7"/>
      <c r="BE761" s="1"/>
      <c r="BF761" s="1"/>
      <c r="BG761" s="1"/>
      <c r="BH761" s="1"/>
    </row>
    <row r="762" spans="1:60" ht="21" customHeight="1" x14ac:dyDescent="0.2">
      <c r="A762" s="7"/>
      <c r="B762" s="7"/>
      <c r="C762" s="8"/>
      <c r="D762" s="8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  <c r="BD762" s="7"/>
      <c r="BE762" s="1"/>
      <c r="BF762" s="1"/>
      <c r="BG762" s="1"/>
      <c r="BH762" s="1"/>
    </row>
    <row r="763" spans="1:60" ht="21" customHeight="1" x14ac:dyDescent="0.2">
      <c r="A763" s="7"/>
      <c r="B763" s="7"/>
      <c r="C763" s="8"/>
      <c r="D763" s="8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1"/>
      <c r="BF763" s="1"/>
      <c r="BG763" s="1"/>
      <c r="BH763" s="1"/>
    </row>
    <row r="764" spans="1:60" ht="21" customHeight="1" x14ac:dyDescent="0.2">
      <c r="A764" s="7"/>
      <c r="B764" s="7"/>
      <c r="C764" s="8"/>
      <c r="D764" s="8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7"/>
      <c r="BC764" s="7"/>
      <c r="BD764" s="7"/>
      <c r="BE764" s="1"/>
      <c r="BF764" s="1"/>
      <c r="BG764" s="1"/>
      <c r="BH764" s="1"/>
    </row>
    <row r="765" spans="1:60" ht="21" customHeight="1" x14ac:dyDescent="0.2">
      <c r="A765" s="7"/>
      <c r="B765" s="7"/>
      <c r="C765" s="8"/>
      <c r="D765" s="8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7"/>
      <c r="BC765" s="7"/>
      <c r="BD765" s="7"/>
      <c r="BE765" s="1"/>
      <c r="BF765" s="1"/>
      <c r="BG765" s="1"/>
      <c r="BH765" s="1"/>
    </row>
    <row r="766" spans="1:60" ht="21" customHeight="1" x14ac:dyDescent="0.2">
      <c r="A766" s="7"/>
      <c r="B766" s="7"/>
      <c r="C766" s="8"/>
      <c r="D766" s="8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7"/>
      <c r="BC766" s="7"/>
      <c r="BD766" s="7"/>
      <c r="BE766" s="1"/>
      <c r="BF766" s="1"/>
      <c r="BG766" s="1"/>
      <c r="BH766" s="1"/>
    </row>
    <row r="767" spans="1:60" ht="21" customHeight="1" x14ac:dyDescent="0.2">
      <c r="A767" s="7"/>
      <c r="B767" s="7"/>
      <c r="C767" s="8"/>
      <c r="D767" s="8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7"/>
      <c r="BC767" s="7"/>
      <c r="BD767" s="7"/>
      <c r="BE767" s="1"/>
      <c r="BF767" s="1"/>
      <c r="BG767" s="1"/>
      <c r="BH767" s="1"/>
    </row>
    <row r="768" spans="1:60" ht="21" customHeight="1" x14ac:dyDescent="0.2">
      <c r="A768" s="7"/>
      <c r="B768" s="7"/>
      <c r="C768" s="8"/>
      <c r="D768" s="8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7"/>
      <c r="BC768" s="7"/>
      <c r="BD768" s="7"/>
      <c r="BE768" s="1"/>
      <c r="BF768" s="1"/>
      <c r="BG768" s="1"/>
      <c r="BH768" s="1"/>
    </row>
    <row r="769" spans="1:60" ht="21" customHeight="1" x14ac:dyDescent="0.2">
      <c r="A769" s="7"/>
      <c r="B769" s="7"/>
      <c r="C769" s="8"/>
      <c r="D769" s="8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1"/>
      <c r="BF769" s="1"/>
      <c r="BG769" s="1"/>
      <c r="BH769" s="1"/>
    </row>
    <row r="770" spans="1:60" ht="21" customHeight="1" x14ac:dyDescent="0.2">
      <c r="A770" s="7"/>
      <c r="B770" s="7"/>
      <c r="C770" s="8"/>
      <c r="D770" s="8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  <c r="BD770" s="7"/>
      <c r="BE770" s="1"/>
      <c r="BF770" s="1"/>
      <c r="BG770" s="1"/>
      <c r="BH770" s="1"/>
    </row>
    <row r="771" spans="1:60" ht="21" customHeight="1" x14ac:dyDescent="0.2">
      <c r="A771" s="7"/>
      <c r="B771" s="7"/>
      <c r="C771" s="8"/>
      <c r="D771" s="8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7"/>
      <c r="BC771" s="7"/>
      <c r="BD771" s="7"/>
      <c r="BE771" s="1"/>
      <c r="BF771" s="1"/>
      <c r="BG771" s="1"/>
      <c r="BH771" s="1"/>
    </row>
    <row r="772" spans="1:60" ht="21" customHeight="1" x14ac:dyDescent="0.2">
      <c r="A772" s="7"/>
      <c r="B772" s="7"/>
      <c r="C772" s="8"/>
      <c r="D772" s="8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7"/>
      <c r="BC772" s="7"/>
      <c r="BD772" s="7"/>
      <c r="BE772" s="1"/>
      <c r="BF772" s="1"/>
      <c r="BG772" s="1"/>
      <c r="BH772" s="1"/>
    </row>
    <row r="773" spans="1:60" ht="21" customHeight="1" x14ac:dyDescent="0.2">
      <c r="A773" s="7"/>
      <c r="B773" s="7"/>
      <c r="C773" s="8"/>
      <c r="D773" s="8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7"/>
      <c r="BC773" s="7"/>
      <c r="BD773" s="7"/>
      <c r="BE773" s="1"/>
      <c r="BF773" s="1"/>
      <c r="BG773" s="1"/>
      <c r="BH773" s="1"/>
    </row>
    <row r="774" spans="1:60" ht="21" customHeight="1" x14ac:dyDescent="0.2">
      <c r="A774" s="7"/>
      <c r="B774" s="7"/>
      <c r="C774" s="8"/>
      <c r="D774" s="8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7"/>
      <c r="BC774" s="7"/>
      <c r="BD774" s="7"/>
      <c r="BE774" s="1"/>
      <c r="BF774" s="1"/>
      <c r="BG774" s="1"/>
      <c r="BH774" s="1"/>
    </row>
    <row r="775" spans="1:60" ht="21" customHeight="1" x14ac:dyDescent="0.2">
      <c r="A775" s="7"/>
      <c r="B775" s="7"/>
      <c r="C775" s="8"/>
      <c r="D775" s="8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  <c r="BD775" s="7"/>
      <c r="BE775" s="1"/>
      <c r="BF775" s="1"/>
      <c r="BG775" s="1"/>
      <c r="BH775" s="1"/>
    </row>
    <row r="776" spans="1:60" ht="21" customHeight="1" x14ac:dyDescent="0.2">
      <c r="A776" s="7"/>
      <c r="B776" s="7"/>
      <c r="C776" s="8"/>
      <c r="D776" s="8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  <c r="BD776" s="7"/>
      <c r="BE776" s="1"/>
      <c r="BF776" s="1"/>
      <c r="BG776" s="1"/>
      <c r="BH776" s="1"/>
    </row>
    <row r="777" spans="1:60" ht="21" customHeight="1" x14ac:dyDescent="0.2">
      <c r="A777" s="7"/>
      <c r="B777" s="7"/>
      <c r="C777" s="8"/>
      <c r="D777" s="8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  <c r="BA777" s="7"/>
      <c r="BB777" s="7"/>
      <c r="BC777" s="7"/>
      <c r="BD777" s="7"/>
      <c r="BE777" s="1"/>
      <c r="BF777" s="1"/>
      <c r="BG777" s="1"/>
      <c r="BH777" s="1"/>
    </row>
    <row r="778" spans="1:60" ht="21" customHeight="1" x14ac:dyDescent="0.2">
      <c r="A778" s="7"/>
      <c r="B778" s="7"/>
      <c r="C778" s="8"/>
      <c r="D778" s="8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  <c r="BA778" s="7"/>
      <c r="BB778" s="7"/>
      <c r="BC778" s="7"/>
      <c r="BD778" s="7"/>
      <c r="BE778" s="1"/>
      <c r="BF778" s="1"/>
      <c r="BG778" s="1"/>
      <c r="BH778" s="1"/>
    </row>
    <row r="779" spans="1:60" ht="21" customHeight="1" x14ac:dyDescent="0.2">
      <c r="A779" s="7"/>
      <c r="B779" s="7"/>
      <c r="C779" s="8"/>
      <c r="D779" s="8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  <c r="BA779" s="7"/>
      <c r="BB779" s="7"/>
      <c r="BC779" s="7"/>
      <c r="BD779" s="7"/>
      <c r="BE779" s="1"/>
      <c r="BF779" s="1"/>
      <c r="BG779" s="1"/>
      <c r="BH779" s="1"/>
    </row>
    <row r="780" spans="1:60" ht="21" customHeight="1" x14ac:dyDescent="0.2">
      <c r="A780" s="7"/>
      <c r="B780" s="7"/>
      <c r="C780" s="8"/>
      <c r="D780" s="8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  <c r="BA780" s="7"/>
      <c r="BB780" s="7"/>
      <c r="BC780" s="7"/>
      <c r="BD780" s="7"/>
      <c r="BE780" s="1"/>
      <c r="BF780" s="1"/>
      <c r="BG780" s="1"/>
      <c r="BH780" s="1"/>
    </row>
    <row r="781" spans="1:60" ht="21" customHeight="1" x14ac:dyDescent="0.2">
      <c r="A781" s="7"/>
      <c r="B781" s="7"/>
      <c r="C781" s="8"/>
      <c r="D781" s="8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  <c r="BA781" s="7"/>
      <c r="BB781" s="7"/>
      <c r="BC781" s="7"/>
      <c r="BD781" s="7"/>
      <c r="BE781" s="1"/>
      <c r="BF781" s="1"/>
      <c r="BG781" s="1"/>
      <c r="BH781" s="1"/>
    </row>
    <row r="782" spans="1:60" ht="21" customHeight="1" x14ac:dyDescent="0.2">
      <c r="A782" s="7"/>
      <c r="B782" s="7"/>
      <c r="C782" s="8"/>
      <c r="D782" s="8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  <c r="BA782" s="7"/>
      <c r="BB782" s="7"/>
      <c r="BC782" s="7"/>
      <c r="BD782" s="7"/>
      <c r="BE782" s="1"/>
      <c r="BF782" s="1"/>
      <c r="BG782" s="1"/>
      <c r="BH782" s="1"/>
    </row>
    <row r="783" spans="1:60" ht="21" customHeight="1" x14ac:dyDescent="0.2">
      <c r="A783" s="7"/>
      <c r="B783" s="7"/>
      <c r="C783" s="8"/>
      <c r="D783" s="8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  <c r="BA783" s="7"/>
      <c r="BB783" s="7"/>
      <c r="BC783" s="7"/>
      <c r="BD783" s="7"/>
      <c r="BE783" s="1"/>
      <c r="BF783" s="1"/>
      <c r="BG783" s="1"/>
      <c r="BH783" s="1"/>
    </row>
    <row r="784" spans="1:60" ht="21" customHeight="1" x14ac:dyDescent="0.2">
      <c r="A784" s="7"/>
      <c r="B784" s="7"/>
      <c r="C784" s="8"/>
      <c r="D784" s="8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  <c r="BA784" s="7"/>
      <c r="BB784" s="7"/>
      <c r="BC784" s="7"/>
      <c r="BD784" s="7"/>
      <c r="BE784" s="1"/>
      <c r="BF784" s="1"/>
      <c r="BG784" s="1"/>
      <c r="BH784" s="1"/>
    </row>
    <row r="785" spans="1:60" ht="21" customHeight="1" x14ac:dyDescent="0.2">
      <c r="A785" s="7"/>
      <c r="B785" s="7"/>
      <c r="C785" s="8"/>
      <c r="D785" s="8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  <c r="BA785" s="7"/>
      <c r="BB785" s="7"/>
      <c r="BC785" s="7"/>
      <c r="BD785" s="7"/>
      <c r="BE785" s="1"/>
      <c r="BF785" s="1"/>
      <c r="BG785" s="1"/>
      <c r="BH785" s="1"/>
    </row>
    <row r="786" spans="1:60" ht="21" customHeight="1" x14ac:dyDescent="0.2">
      <c r="A786" s="7"/>
      <c r="B786" s="7"/>
      <c r="C786" s="8"/>
      <c r="D786" s="8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7"/>
      <c r="BC786" s="7"/>
      <c r="BD786" s="7"/>
      <c r="BE786" s="1"/>
      <c r="BF786" s="1"/>
      <c r="BG786" s="1"/>
      <c r="BH786" s="1"/>
    </row>
    <row r="787" spans="1:60" ht="21" customHeight="1" x14ac:dyDescent="0.2">
      <c r="A787" s="7"/>
      <c r="B787" s="7"/>
      <c r="C787" s="8"/>
      <c r="D787" s="8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7"/>
      <c r="BC787" s="7"/>
      <c r="BD787" s="7"/>
      <c r="BE787" s="1"/>
      <c r="BF787" s="1"/>
      <c r="BG787" s="1"/>
      <c r="BH787" s="1"/>
    </row>
    <row r="788" spans="1:60" ht="21" customHeight="1" x14ac:dyDescent="0.2">
      <c r="A788" s="7"/>
      <c r="B788" s="7"/>
      <c r="C788" s="8"/>
      <c r="D788" s="8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7"/>
      <c r="BC788" s="7"/>
      <c r="BD788" s="7"/>
      <c r="BE788" s="1"/>
      <c r="BF788" s="1"/>
      <c r="BG788" s="1"/>
      <c r="BH788" s="1"/>
    </row>
    <row r="789" spans="1:60" ht="21" customHeight="1" x14ac:dyDescent="0.2">
      <c r="A789" s="7"/>
      <c r="B789" s="7"/>
      <c r="C789" s="8"/>
      <c r="D789" s="8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7"/>
      <c r="BC789" s="7"/>
      <c r="BD789" s="7"/>
      <c r="BE789" s="1"/>
      <c r="BF789" s="1"/>
      <c r="BG789" s="1"/>
      <c r="BH789" s="1"/>
    </row>
    <row r="790" spans="1:60" ht="21" customHeight="1" x14ac:dyDescent="0.2">
      <c r="A790" s="7"/>
      <c r="B790" s="7"/>
      <c r="C790" s="8"/>
      <c r="D790" s="8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7"/>
      <c r="BC790" s="7"/>
      <c r="BD790" s="7"/>
      <c r="BE790" s="1"/>
      <c r="BF790" s="1"/>
      <c r="BG790" s="1"/>
      <c r="BH790" s="1"/>
    </row>
    <row r="791" spans="1:60" ht="21" customHeight="1" x14ac:dyDescent="0.2">
      <c r="A791" s="7"/>
      <c r="B791" s="7"/>
      <c r="C791" s="8"/>
      <c r="D791" s="8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7"/>
      <c r="BC791" s="7"/>
      <c r="BD791" s="7"/>
      <c r="BE791" s="1"/>
      <c r="BF791" s="1"/>
      <c r="BG791" s="1"/>
      <c r="BH791" s="1"/>
    </row>
    <row r="792" spans="1:60" ht="21" customHeight="1" x14ac:dyDescent="0.2">
      <c r="A792" s="7"/>
      <c r="B792" s="7"/>
      <c r="C792" s="8"/>
      <c r="D792" s="8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7"/>
      <c r="BC792" s="7"/>
      <c r="BD792" s="7"/>
      <c r="BE792" s="1"/>
      <c r="BF792" s="1"/>
      <c r="BG792" s="1"/>
      <c r="BH792" s="1"/>
    </row>
    <row r="793" spans="1:60" ht="21" customHeight="1" x14ac:dyDescent="0.2">
      <c r="A793" s="7"/>
      <c r="B793" s="7"/>
      <c r="C793" s="8"/>
      <c r="D793" s="8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  <c r="BA793" s="7"/>
      <c r="BB793" s="7"/>
      <c r="BC793" s="7"/>
      <c r="BD793" s="7"/>
      <c r="BE793" s="1"/>
      <c r="BF793" s="1"/>
      <c r="BG793" s="1"/>
      <c r="BH793" s="1"/>
    </row>
    <row r="794" spans="1:60" ht="21" customHeight="1" x14ac:dyDescent="0.2">
      <c r="A794" s="7"/>
      <c r="B794" s="7"/>
      <c r="C794" s="8"/>
      <c r="D794" s="8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  <c r="BD794" s="7"/>
      <c r="BE794" s="1"/>
      <c r="BF794" s="1"/>
      <c r="BG794" s="1"/>
      <c r="BH794" s="1"/>
    </row>
    <row r="795" spans="1:60" ht="21" customHeight="1" x14ac:dyDescent="0.2">
      <c r="A795" s="7"/>
      <c r="B795" s="7"/>
      <c r="C795" s="8"/>
      <c r="D795" s="8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  <c r="BD795" s="7"/>
      <c r="BE795" s="1"/>
      <c r="BF795" s="1"/>
      <c r="BG795" s="1"/>
      <c r="BH795" s="1"/>
    </row>
    <row r="796" spans="1:60" ht="21" customHeight="1" x14ac:dyDescent="0.2">
      <c r="A796" s="7"/>
      <c r="B796" s="7"/>
      <c r="C796" s="8"/>
      <c r="D796" s="8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  <c r="BA796" s="7"/>
      <c r="BB796" s="7"/>
      <c r="BC796" s="7"/>
      <c r="BD796" s="7"/>
      <c r="BE796" s="1"/>
      <c r="BF796" s="1"/>
      <c r="BG796" s="1"/>
      <c r="BH796" s="1"/>
    </row>
    <row r="797" spans="1:60" ht="21" customHeight="1" x14ac:dyDescent="0.2">
      <c r="A797" s="7"/>
      <c r="B797" s="7"/>
      <c r="C797" s="8"/>
      <c r="D797" s="8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  <c r="BA797" s="7"/>
      <c r="BB797" s="7"/>
      <c r="BC797" s="7"/>
      <c r="BD797" s="7"/>
      <c r="BE797" s="1"/>
      <c r="BF797" s="1"/>
      <c r="BG797" s="1"/>
      <c r="BH797" s="1"/>
    </row>
    <row r="798" spans="1:60" ht="21" customHeight="1" x14ac:dyDescent="0.2">
      <c r="A798" s="7"/>
      <c r="B798" s="7"/>
      <c r="C798" s="8"/>
      <c r="D798" s="8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  <c r="BA798" s="7"/>
      <c r="BB798" s="7"/>
      <c r="BC798" s="7"/>
      <c r="BD798" s="7"/>
      <c r="BE798" s="1"/>
      <c r="BF798" s="1"/>
      <c r="BG798" s="1"/>
      <c r="BH798" s="1"/>
    </row>
    <row r="799" spans="1:60" ht="21" customHeight="1" x14ac:dyDescent="0.2">
      <c r="A799" s="7"/>
      <c r="B799" s="7"/>
      <c r="C799" s="8"/>
      <c r="D799" s="8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7"/>
      <c r="BC799" s="7"/>
      <c r="BD799" s="7"/>
      <c r="BE799" s="1"/>
      <c r="BF799" s="1"/>
      <c r="BG799" s="1"/>
      <c r="BH799" s="1"/>
    </row>
    <row r="800" spans="1:60" ht="21" customHeight="1" x14ac:dyDescent="0.2">
      <c r="A800" s="7"/>
      <c r="B800" s="7"/>
      <c r="C800" s="8"/>
      <c r="D800" s="8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7"/>
      <c r="BC800" s="7"/>
      <c r="BD800" s="7"/>
      <c r="BE800" s="1"/>
      <c r="BF800" s="1"/>
      <c r="BG800" s="1"/>
      <c r="BH800" s="1"/>
    </row>
    <row r="801" spans="1:60" ht="21" customHeight="1" x14ac:dyDescent="0.2">
      <c r="A801" s="7"/>
      <c r="B801" s="7"/>
      <c r="C801" s="8"/>
      <c r="D801" s="8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7"/>
      <c r="BC801" s="7"/>
      <c r="BD801" s="7"/>
      <c r="BE801" s="1"/>
      <c r="BF801" s="1"/>
      <c r="BG801" s="1"/>
      <c r="BH801" s="1"/>
    </row>
    <row r="802" spans="1:60" ht="21" customHeight="1" x14ac:dyDescent="0.2">
      <c r="A802" s="7"/>
      <c r="B802" s="7"/>
      <c r="C802" s="8"/>
      <c r="D802" s="8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7"/>
      <c r="BC802" s="7"/>
      <c r="BD802" s="7"/>
      <c r="BE802" s="1"/>
      <c r="BF802" s="1"/>
      <c r="BG802" s="1"/>
      <c r="BH802" s="1"/>
    </row>
    <row r="803" spans="1:60" ht="21" customHeight="1" x14ac:dyDescent="0.2">
      <c r="A803" s="7"/>
      <c r="B803" s="7"/>
      <c r="C803" s="8"/>
      <c r="D803" s="8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7"/>
      <c r="BC803" s="7"/>
      <c r="BD803" s="7"/>
      <c r="BE803" s="1"/>
      <c r="BF803" s="1"/>
      <c r="BG803" s="1"/>
      <c r="BH803" s="1"/>
    </row>
    <row r="804" spans="1:60" ht="21" customHeight="1" x14ac:dyDescent="0.2">
      <c r="A804" s="7"/>
      <c r="B804" s="7"/>
      <c r="C804" s="8"/>
      <c r="D804" s="8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7"/>
      <c r="BC804" s="7"/>
      <c r="BD804" s="7"/>
      <c r="BE804" s="1"/>
      <c r="BF804" s="1"/>
      <c r="BG804" s="1"/>
      <c r="BH804" s="1"/>
    </row>
    <row r="805" spans="1:60" ht="21" customHeight="1" x14ac:dyDescent="0.2">
      <c r="A805" s="7"/>
      <c r="B805" s="7"/>
      <c r="C805" s="8"/>
      <c r="D805" s="8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7"/>
      <c r="BC805" s="7"/>
      <c r="BD805" s="7"/>
      <c r="BE805" s="1"/>
      <c r="BF805" s="1"/>
      <c r="BG805" s="1"/>
      <c r="BH805" s="1"/>
    </row>
    <row r="806" spans="1:60" ht="21" customHeight="1" x14ac:dyDescent="0.2">
      <c r="A806" s="7"/>
      <c r="B806" s="7"/>
      <c r="C806" s="8"/>
      <c r="D806" s="8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7"/>
      <c r="BC806" s="7"/>
      <c r="BD806" s="7"/>
      <c r="BE806" s="1"/>
      <c r="BF806" s="1"/>
      <c r="BG806" s="1"/>
      <c r="BH806" s="1"/>
    </row>
    <row r="807" spans="1:60" ht="21" customHeight="1" x14ac:dyDescent="0.2">
      <c r="A807" s="7"/>
      <c r="B807" s="7"/>
      <c r="C807" s="8"/>
      <c r="D807" s="8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7"/>
      <c r="BC807" s="7"/>
      <c r="BD807" s="7"/>
      <c r="BE807" s="1"/>
      <c r="BF807" s="1"/>
      <c r="BG807" s="1"/>
      <c r="BH807" s="1"/>
    </row>
    <row r="808" spans="1:60" ht="21" customHeight="1" x14ac:dyDescent="0.2">
      <c r="A808" s="7"/>
      <c r="B808" s="7"/>
      <c r="C808" s="8"/>
      <c r="D808" s="8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  <c r="BA808" s="7"/>
      <c r="BB808" s="7"/>
      <c r="BC808" s="7"/>
      <c r="BD808" s="7"/>
      <c r="BE808" s="1"/>
      <c r="BF808" s="1"/>
      <c r="BG808" s="1"/>
      <c r="BH808" s="1"/>
    </row>
    <row r="809" spans="1:60" ht="21" customHeight="1" x14ac:dyDescent="0.2">
      <c r="A809" s="7"/>
      <c r="B809" s="7"/>
      <c r="C809" s="8"/>
      <c r="D809" s="8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  <c r="BA809" s="7"/>
      <c r="BB809" s="7"/>
      <c r="BC809" s="7"/>
      <c r="BD809" s="7"/>
      <c r="BE809" s="1"/>
      <c r="BF809" s="1"/>
      <c r="BG809" s="1"/>
      <c r="BH809" s="1"/>
    </row>
    <row r="810" spans="1:60" ht="21" customHeight="1" x14ac:dyDescent="0.2">
      <c r="A810" s="7"/>
      <c r="B810" s="7"/>
      <c r="C810" s="8"/>
      <c r="D810" s="8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  <c r="BA810" s="7"/>
      <c r="BB810" s="7"/>
      <c r="BC810" s="7"/>
      <c r="BD810" s="7"/>
      <c r="BE810" s="1"/>
      <c r="BF810" s="1"/>
      <c r="BG810" s="1"/>
      <c r="BH810" s="1"/>
    </row>
    <row r="811" spans="1:60" ht="21" customHeight="1" x14ac:dyDescent="0.2">
      <c r="A811" s="7"/>
      <c r="B811" s="7"/>
      <c r="C811" s="8"/>
      <c r="D811" s="8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  <c r="BA811" s="7"/>
      <c r="BB811" s="7"/>
      <c r="BC811" s="7"/>
      <c r="BD811" s="7"/>
      <c r="BE811" s="1"/>
      <c r="BF811" s="1"/>
      <c r="BG811" s="1"/>
      <c r="BH811" s="1"/>
    </row>
    <row r="812" spans="1:60" ht="21" customHeight="1" x14ac:dyDescent="0.2">
      <c r="A812" s="7"/>
      <c r="B812" s="7"/>
      <c r="C812" s="8"/>
      <c r="D812" s="8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  <c r="BA812" s="7"/>
      <c r="BB812" s="7"/>
      <c r="BC812" s="7"/>
      <c r="BD812" s="7"/>
      <c r="BE812" s="1"/>
      <c r="BF812" s="1"/>
      <c r="BG812" s="1"/>
      <c r="BH812" s="1"/>
    </row>
    <row r="813" spans="1:60" ht="21" customHeight="1" x14ac:dyDescent="0.2">
      <c r="A813" s="7"/>
      <c r="B813" s="7"/>
      <c r="C813" s="8"/>
      <c r="D813" s="8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  <c r="BA813" s="7"/>
      <c r="BB813" s="7"/>
      <c r="BC813" s="7"/>
      <c r="BD813" s="7"/>
      <c r="BE813" s="1"/>
      <c r="BF813" s="1"/>
      <c r="BG813" s="1"/>
      <c r="BH813" s="1"/>
    </row>
    <row r="814" spans="1:60" ht="21" customHeight="1" x14ac:dyDescent="0.2">
      <c r="A814" s="7"/>
      <c r="B814" s="7"/>
      <c r="C814" s="8"/>
      <c r="D814" s="8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  <c r="BA814" s="7"/>
      <c r="BB814" s="7"/>
      <c r="BC814" s="7"/>
      <c r="BD814" s="7"/>
      <c r="BE814" s="1"/>
      <c r="BF814" s="1"/>
      <c r="BG814" s="1"/>
      <c r="BH814" s="1"/>
    </row>
    <row r="815" spans="1:60" ht="21" customHeight="1" x14ac:dyDescent="0.2">
      <c r="A815" s="7"/>
      <c r="B815" s="7"/>
      <c r="C815" s="8"/>
      <c r="D815" s="8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  <c r="BA815" s="7"/>
      <c r="BB815" s="7"/>
      <c r="BC815" s="7"/>
      <c r="BD815" s="7"/>
      <c r="BE815" s="1"/>
      <c r="BF815" s="1"/>
      <c r="BG815" s="1"/>
      <c r="BH815" s="1"/>
    </row>
    <row r="816" spans="1:60" ht="21" customHeight="1" x14ac:dyDescent="0.2">
      <c r="A816" s="7"/>
      <c r="B816" s="7"/>
      <c r="C816" s="8"/>
      <c r="D816" s="8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  <c r="BA816" s="7"/>
      <c r="BB816" s="7"/>
      <c r="BC816" s="7"/>
      <c r="BD816" s="7"/>
      <c r="BE816" s="1"/>
      <c r="BF816" s="1"/>
      <c r="BG816" s="1"/>
      <c r="BH816" s="1"/>
    </row>
    <row r="817" spans="1:60" ht="21" customHeight="1" x14ac:dyDescent="0.2">
      <c r="A817" s="7"/>
      <c r="B817" s="7"/>
      <c r="C817" s="8"/>
      <c r="D817" s="8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  <c r="BD817" s="7"/>
      <c r="BE817" s="1"/>
      <c r="BF817" s="1"/>
      <c r="BG817" s="1"/>
      <c r="BH817" s="1"/>
    </row>
    <row r="818" spans="1:60" ht="21" customHeight="1" x14ac:dyDescent="0.2">
      <c r="A818" s="7"/>
      <c r="B818" s="7"/>
      <c r="C818" s="8"/>
      <c r="D818" s="8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  <c r="BD818" s="7"/>
      <c r="BE818" s="1"/>
      <c r="BF818" s="1"/>
      <c r="BG818" s="1"/>
      <c r="BH818" s="1"/>
    </row>
    <row r="819" spans="1:60" ht="21" customHeight="1" x14ac:dyDescent="0.2">
      <c r="A819" s="7"/>
      <c r="B819" s="7"/>
      <c r="C819" s="8"/>
      <c r="D819" s="8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  <c r="BA819" s="7"/>
      <c r="BB819" s="7"/>
      <c r="BC819" s="7"/>
      <c r="BD819" s="7"/>
      <c r="BE819" s="1"/>
      <c r="BF819" s="1"/>
      <c r="BG819" s="1"/>
      <c r="BH819" s="1"/>
    </row>
    <row r="820" spans="1:60" ht="21" customHeight="1" x14ac:dyDescent="0.2">
      <c r="A820" s="7"/>
      <c r="B820" s="7"/>
      <c r="C820" s="8"/>
      <c r="D820" s="8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  <c r="BA820" s="7"/>
      <c r="BB820" s="7"/>
      <c r="BC820" s="7"/>
      <c r="BD820" s="7"/>
      <c r="BE820" s="1"/>
      <c r="BF820" s="1"/>
      <c r="BG820" s="1"/>
      <c r="BH820" s="1"/>
    </row>
    <row r="821" spans="1:60" ht="21" customHeight="1" x14ac:dyDescent="0.2">
      <c r="A821" s="7"/>
      <c r="B821" s="7"/>
      <c r="C821" s="8"/>
      <c r="D821" s="8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  <c r="BA821" s="7"/>
      <c r="BB821" s="7"/>
      <c r="BC821" s="7"/>
      <c r="BD821" s="7"/>
      <c r="BE821" s="1"/>
      <c r="BF821" s="1"/>
      <c r="BG821" s="1"/>
      <c r="BH821" s="1"/>
    </row>
    <row r="822" spans="1:60" ht="21" customHeight="1" x14ac:dyDescent="0.2">
      <c r="A822" s="7"/>
      <c r="B822" s="7"/>
      <c r="C822" s="8"/>
      <c r="D822" s="8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  <c r="BA822" s="7"/>
      <c r="BB822" s="7"/>
      <c r="BC822" s="7"/>
      <c r="BD822" s="7"/>
      <c r="BE822" s="1"/>
      <c r="BF822" s="1"/>
      <c r="BG822" s="1"/>
      <c r="BH822" s="1"/>
    </row>
    <row r="823" spans="1:60" ht="21" customHeight="1" x14ac:dyDescent="0.2">
      <c r="A823" s="7"/>
      <c r="B823" s="7"/>
      <c r="C823" s="8"/>
      <c r="D823" s="8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  <c r="BA823" s="7"/>
      <c r="BB823" s="7"/>
      <c r="BC823" s="7"/>
      <c r="BD823" s="7"/>
      <c r="BE823" s="1"/>
      <c r="BF823" s="1"/>
      <c r="BG823" s="1"/>
      <c r="BH823" s="1"/>
    </row>
    <row r="824" spans="1:60" ht="21" customHeight="1" x14ac:dyDescent="0.2">
      <c r="A824" s="7"/>
      <c r="B824" s="7"/>
      <c r="C824" s="8"/>
      <c r="D824" s="8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  <c r="BA824" s="7"/>
      <c r="BB824" s="7"/>
      <c r="BC824" s="7"/>
      <c r="BD824" s="7"/>
      <c r="BE824" s="1"/>
      <c r="BF824" s="1"/>
      <c r="BG824" s="1"/>
      <c r="BH824" s="1"/>
    </row>
    <row r="825" spans="1:60" ht="21" customHeight="1" x14ac:dyDescent="0.2">
      <c r="A825" s="7"/>
      <c r="B825" s="7"/>
      <c r="C825" s="8"/>
      <c r="D825" s="8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  <c r="BA825" s="7"/>
      <c r="BB825" s="7"/>
      <c r="BC825" s="7"/>
      <c r="BD825" s="7"/>
      <c r="BE825" s="1"/>
      <c r="BF825" s="1"/>
      <c r="BG825" s="1"/>
      <c r="BH825" s="1"/>
    </row>
    <row r="826" spans="1:60" ht="21" customHeight="1" x14ac:dyDescent="0.2">
      <c r="A826" s="7"/>
      <c r="B826" s="7"/>
      <c r="C826" s="8"/>
      <c r="D826" s="8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7"/>
      <c r="BC826" s="7"/>
      <c r="BD826" s="7"/>
      <c r="BE826" s="1"/>
      <c r="BF826" s="1"/>
      <c r="BG826" s="1"/>
      <c r="BH826" s="1"/>
    </row>
    <row r="827" spans="1:60" ht="21" customHeight="1" x14ac:dyDescent="0.2">
      <c r="A827" s="7"/>
      <c r="B827" s="7"/>
      <c r="C827" s="8"/>
      <c r="D827" s="8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7"/>
      <c r="BC827" s="7"/>
      <c r="BD827" s="7"/>
      <c r="BE827" s="1"/>
      <c r="BF827" s="1"/>
      <c r="BG827" s="1"/>
      <c r="BH827" s="1"/>
    </row>
    <row r="828" spans="1:60" ht="21" customHeight="1" x14ac:dyDescent="0.2">
      <c r="A828" s="7"/>
      <c r="B828" s="7"/>
      <c r="C828" s="8"/>
      <c r="D828" s="8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7"/>
      <c r="BC828" s="7"/>
      <c r="BD828" s="7"/>
      <c r="BE828" s="1"/>
      <c r="BF828" s="1"/>
      <c r="BG828" s="1"/>
      <c r="BH828" s="1"/>
    </row>
    <row r="829" spans="1:60" ht="21" customHeight="1" x14ac:dyDescent="0.2">
      <c r="A829" s="7"/>
      <c r="B829" s="7"/>
      <c r="C829" s="8"/>
      <c r="D829" s="8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7"/>
      <c r="BC829" s="7"/>
      <c r="BD829" s="7"/>
      <c r="BE829" s="1"/>
      <c r="BF829" s="1"/>
      <c r="BG829" s="1"/>
      <c r="BH829" s="1"/>
    </row>
    <row r="830" spans="1:60" ht="21" customHeight="1" x14ac:dyDescent="0.2">
      <c r="A830" s="7"/>
      <c r="B830" s="7"/>
      <c r="C830" s="8"/>
      <c r="D830" s="8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7"/>
      <c r="BC830" s="7"/>
      <c r="BD830" s="7"/>
      <c r="BE830" s="1"/>
      <c r="BF830" s="1"/>
      <c r="BG830" s="1"/>
      <c r="BH830" s="1"/>
    </row>
    <row r="831" spans="1:60" ht="21" customHeight="1" x14ac:dyDescent="0.2">
      <c r="A831" s="7"/>
      <c r="B831" s="7"/>
      <c r="C831" s="8"/>
      <c r="D831" s="8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7"/>
      <c r="BC831" s="7"/>
      <c r="BD831" s="7"/>
      <c r="BE831" s="1"/>
      <c r="BF831" s="1"/>
      <c r="BG831" s="1"/>
      <c r="BH831" s="1"/>
    </row>
    <row r="832" spans="1:60" ht="21" customHeight="1" x14ac:dyDescent="0.2">
      <c r="A832" s="7"/>
      <c r="B832" s="7"/>
      <c r="C832" s="8"/>
      <c r="D832" s="8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7"/>
      <c r="BC832" s="7"/>
      <c r="BD832" s="7"/>
      <c r="BE832" s="1"/>
      <c r="BF832" s="1"/>
      <c r="BG832" s="1"/>
      <c r="BH832" s="1"/>
    </row>
    <row r="833" spans="1:60" ht="21" customHeight="1" x14ac:dyDescent="0.2">
      <c r="A833" s="7"/>
      <c r="B833" s="7"/>
      <c r="C833" s="8"/>
      <c r="D833" s="8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  <c r="BA833" s="7"/>
      <c r="BB833" s="7"/>
      <c r="BC833" s="7"/>
      <c r="BD833" s="7"/>
      <c r="BE833" s="1"/>
      <c r="BF833" s="1"/>
      <c r="BG833" s="1"/>
      <c r="BH833" s="1"/>
    </row>
    <row r="834" spans="1:60" ht="21" customHeight="1" x14ac:dyDescent="0.2">
      <c r="A834" s="7"/>
      <c r="B834" s="7"/>
      <c r="C834" s="8"/>
      <c r="D834" s="8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  <c r="BA834" s="7"/>
      <c r="BB834" s="7"/>
      <c r="BC834" s="7"/>
      <c r="BD834" s="7"/>
      <c r="BE834" s="1"/>
      <c r="BF834" s="1"/>
      <c r="BG834" s="1"/>
      <c r="BH834" s="1"/>
    </row>
    <row r="835" spans="1:60" ht="21" customHeight="1" x14ac:dyDescent="0.2">
      <c r="A835" s="7"/>
      <c r="B835" s="7"/>
      <c r="C835" s="8"/>
      <c r="D835" s="8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7"/>
      <c r="BC835" s="7"/>
      <c r="BD835" s="7"/>
      <c r="BE835" s="1"/>
      <c r="BF835" s="1"/>
      <c r="BG835" s="1"/>
      <c r="BH835" s="1"/>
    </row>
    <row r="836" spans="1:60" ht="21" customHeight="1" x14ac:dyDescent="0.2">
      <c r="A836" s="7"/>
      <c r="B836" s="7"/>
      <c r="C836" s="8"/>
      <c r="D836" s="8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7"/>
      <c r="BC836" s="7"/>
      <c r="BD836" s="7"/>
      <c r="BE836" s="1"/>
      <c r="BF836" s="1"/>
      <c r="BG836" s="1"/>
      <c r="BH836" s="1"/>
    </row>
    <row r="837" spans="1:60" ht="21" customHeight="1" x14ac:dyDescent="0.2">
      <c r="A837" s="7"/>
      <c r="B837" s="7"/>
      <c r="C837" s="8"/>
      <c r="D837" s="8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7"/>
      <c r="BC837" s="7"/>
      <c r="BD837" s="7"/>
      <c r="BE837" s="1"/>
      <c r="BF837" s="1"/>
      <c r="BG837" s="1"/>
      <c r="BH837" s="1"/>
    </row>
    <row r="838" spans="1:60" ht="21" customHeight="1" x14ac:dyDescent="0.2">
      <c r="A838" s="7"/>
      <c r="B838" s="7"/>
      <c r="C838" s="8"/>
      <c r="D838" s="8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7"/>
      <c r="BC838" s="7"/>
      <c r="BD838" s="7"/>
      <c r="BE838" s="1"/>
      <c r="BF838" s="1"/>
      <c r="BG838" s="1"/>
      <c r="BH838" s="1"/>
    </row>
    <row r="839" spans="1:60" ht="21" customHeight="1" x14ac:dyDescent="0.2">
      <c r="A839" s="7"/>
      <c r="B839" s="7"/>
      <c r="C839" s="8"/>
      <c r="D839" s="8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7"/>
      <c r="BC839" s="7"/>
      <c r="BD839" s="7"/>
      <c r="BE839" s="1"/>
      <c r="BF839" s="1"/>
      <c r="BG839" s="1"/>
      <c r="BH839" s="1"/>
    </row>
    <row r="840" spans="1:60" ht="21" customHeight="1" x14ac:dyDescent="0.2">
      <c r="A840" s="7"/>
      <c r="B840" s="7"/>
      <c r="C840" s="8"/>
      <c r="D840" s="8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  <c r="BD840" s="7"/>
      <c r="BE840" s="1"/>
      <c r="BF840" s="1"/>
      <c r="BG840" s="1"/>
      <c r="BH840" s="1"/>
    </row>
    <row r="841" spans="1:60" ht="21" customHeight="1" x14ac:dyDescent="0.2">
      <c r="A841" s="7"/>
      <c r="B841" s="7"/>
      <c r="C841" s="8"/>
      <c r="D841" s="8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  <c r="BD841" s="7"/>
      <c r="BE841" s="1"/>
      <c r="BF841" s="1"/>
      <c r="BG841" s="1"/>
      <c r="BH841" s="1"/>
    </row>
    <row r="842" spans="1:60" ht="21" customHeight="1" x14ac:dyDescent="0.2">
      <c r="A842" s="7"/>
      <c r="B842" s="7"/>
      <c r="C842" s="8"/>
      <c r="D842" s="8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  <c r="BA842" s="7"/>
      <c r="BB842" s="7"/>
      <c r="BC842" s="7"/>
      <c r="BD842" s="7"/>
      <c r="BE842" s="1"/>
      <c r="BF842" s="1"/>
      <c r="BG842" s="1"/>
      <c r="BH842" s="1"/>
    </row>
    <row r="843" spans="1:60" ht="21" customHeight="1" x14ac:dyDescent="0.2">
      <c r="A843" s="7"/>
      <c r="B843" s="7"/>
      <c r="C843" s="8"/>
      <c r="D843" s="8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  <c r="BA843" s="7"/>
      <c r="BB843" s="7"/>
      <c r="BC843" s="7"/>
      <c r="BD843" s="7"/>
      <c r="BE843" s="1"/>
      <c r="BF843" s="1"/>
      <c r="BG843" s="1"/>
      <c r="BH843" s="1"/>
    </row>
    <row r="844" spans="1:60" ht="21" customHeight="1" x14ac:dyDescent="0.2">
      <c r="A844" s="7"/>
      <c r="B844" s="7"/>
      <c r="C844" s="8"/>
      <c r="D844" s="8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  <c r="BA844" s="7"/>
      <c r="BB844" s="7"/>
      <c r="BC844" s="7"/>
      <c r="BD844" s="7"/>
      <c r="BE844" s="1"/>
      <c r="BF844" s="1"/>
      <c r="BG844" s="1"/>
      <c r="BH844" s="1"/>
    </row>
    <row r="845" spans="1:60" ht="21" customHeight="1" x14ac:dyDescent="0.2">
      <c r="A845" s="7"/>
      <c r="B845" s="7"/>
      <c r="C845" s="8"/>
      <c r="D845" s="8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  <c r="BA845" s="7"/>
      <c r="BB845" s="7"/>
      <c r="BC845" s="7"/>
      <c r="BD845" s="7"/>
      <c r="BE845" s="1"/>
      <c r="BF845" s="1"/>
      <c r="BG845" s="1"/>
      <c r="BH845" s="1"/>
    </row>
    <row r="846" spans="1:60" ht="21" customHeight="1" x14ac:dyDescent="0.2">
      <c r="A846" s="7"/>
      <c r="B846" s="7"/>
      <c r="C846" s="8"/>
      <c r="D846" s="8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  <c r="BA846" s="7"/>
      <c r="BB846" s="7"/>
      <c r="BC846" s="7"/>
      <c r="BD846" s="7"/>
      <c r="BE846" s="1"/>
      <c r="BF846" s="1"/>
      <c r="BG846" s="1"/>
      <c r="BH846" s="1"/>
    </row>
    <row r="847" spans="1:60" ht="21" customHeight="1" x14ac:dyDescent="0.2">
      <c r="A847" s="7"/>
      <c r="B847" s="7"/>
      <c r="C847" s="8"/>
      <c r="D847" s="8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  <c r="BA847" s="7"/>
      <c r="BB847" s="7"/>
      <c r="BC847" s="7"/>
      <c r="BD847" s="7"/>
      <c r="BE847" s="1"/>
      <c r="BF847" s="1"/>
      <c r="BG847" s="1"/>
      <c r="BH847" s="1"/>
    </row>
    <row r="848" spans="1:60" ht="21" customHeight="1" x14ac:dyDescent="0.2">
      <c r="A848" s="7"/>
      <c r="B848" s="7"/>
      <c r="C848" s="8"/>
      <c r="D848" s="8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  <c r="BA848" s="7"/>
      <c r="BB848" s="7"/>
      <c r="BC848" s="7"/>
      <c r="BD848" s="7"/>
      <c r="BE848" s="1"/>
      <c r="BF848" s="1"/>
      <c r="BG848" s="1"/>
      <c r="BH848" s="1"/>
    </row>
    <row r="849" spans="1:60" ht="21" customHeight="1" x14ac:dyDescent="0.2">
      <c r="A849" s="7"/>
      <c r="B849" s="7"/>
      <c r="C849" s="8"/>
      <c r="D849" s="8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  <c r="BA849" s="7"/>
      <c r="BB849" s="7"/>
      <c r="BC849" s="7"/>
      <c r="BD849" s="7"/>
      <c r="BE849" s="1"/>
      <c r="BF849" s="1"/>
      <c r="BG849" s="1"/>
      <c r="BH849" s="1"/>
    </row>
    <row r="850" spans="1:60" ht="21" customHeight="1" x14ac:dyDescent="0.2">
      <c r="A850" s="7"/>
      <c r="B850" s="7"/>
      <c r="C850" s="8"/>
      <c r="D850" s="8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  <c r="BA850" s="7"/>
      <c r="BB850" s="7"/>
      <c r="BC850" s="7"/>
      <c r="BD850" s="7"/>
      <c r="BE850" s="1"/>
      <c r="BF850" s="1"/>
      <c r="BG850" s="1"/>
      <c r="BH850" s="1"/>
    </row>
    <row r="851" spans="1:60" ht="21" customHeight="1" x14ac:dyDescent="0.2">
      <c r="A851" s="7"/>
      <c r="B851" s="7"/>
      <c r="C851" s="8"/>
      <c r="D851" s="8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  <c r="BA851" s="7"/>
      <c r="BB851" s="7"/>
      <c r="BC851" s="7"/>
      <c r="BD851" s="7"/>
      <c r="BE851" s="1"/>
      <c r="BF851" s="1"/>
      <c r="BG851" s="1"/>
      <c r="BH851" s="1"/>
    </row>
    <row r="852" spans="1:60" ht="21" customHeight="1" x14ac:dyDescent="0.2">
      <c r="A852" s="7"/>
      <c r="B852" s="7"/>
      <c r="C852" s="8"/>
      <c r="D852" s="8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  <c r="BA852" s="7"/>
      <c r="BB852" s="7"/>
      <c r="BC852" s="7"/>
      <c r="BD852" s="7"/>
      <c r="BE852" s="1"/>
      <c r="BF852" s="1"/>
      <c r="BG852" s="1"/>
      <c r="BH852" s="1"/>
    </row>
    <row r="853" spans="1:60" ht="21" customHeight="1" x14ac:dyDescent="0.2">
      <c r="A853" s="7"/>
      <c r="B853" s="7"/>
      <c r="C853" s="8"/>
      <c r="D853" s="8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  <c r="BA853" s="7"/>
      <c r="BB853" s="7"/>
      <c r="BC853" s="7"/>
      <c r="BD853" s="7"/>
      <c r="BE853" s="1"/>
      <c r="BF853" s="1"/>
      <c r="BG853" s="1"/>
      <c r="BH853" s="1"/>
    </row>
    <row r="854" spans="1:60" ht="21" customHeight="1" x14ac:dyDescent="0.2">
      <c r="A854" s="7"/>
      <c r="B854" s="7"/>
      <c r="C854" s="8"/>
      <c r="D854" s="8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  <c r="BA854" s="7"/>
      <c r="BB854" s="7"/>
      <c r="BC854" s="7"/>
      <c r="BD854" s="7"/>
      <c r="BE854" s="1"/>
      <c r="BF854" s="1"/>
      <c r="BG854" s="1"/>
      <c r="BH854" s="1"/>
    </row>
    <row r="855" spans="1:60" ht="21" customHeight="1" x14ac:dyDescent="0.2">
      <c r="A855" s="7"/>
      <c r="B855" s="7"/>
      <c r="C855" s="8"/>
      <c r="D855" s="8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7"/>
      <c r="BC855" s="7"/>
      <c r="BD855" s="7"/>
      <c r="BE855" s="1"/>
      <c r="BF855" s="1"/>
      <c r="BG855" s="1"/>
      <c r="BH855" s="1"/>
    </row>
    <row r="856" spans="1:60" ht="21" customHeight="1" x14ac:dyDescent="0.2">
      <c r="A856" s="7"/>
      <c r="B856" s="7"/>
      <c r="C856" s="8"/>
      <c r="D856" s="8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7"/>
      <c r="BC856" s="7"/>
      <c r="BD856" s="7"/>
      <c r="BE856" s="1"/>
      <c r="BF856" s="1"/>
      <c r="BG856" s="1"/>
      <c r="BH856" s="1"/>
    </row>
    <row r="857" spans="1:60" ht="21" customHeight="1" x14ac:dyDescent="0.2">
      <c r="A857" s="7"/>
      <c r="B857" s="7"/>
      <c r="C857" s="8"/>
      <c r="D857" s="8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7"/>
      <c r="BC857" s="7"/>
      <c r="BD857" s="7"/>
      <c r="BE857" s="1"/>
      <c r="BF857" s="1"/>
      <c r="BG857" s="1"/>
      <c r="BH857" s="1"/>
    </row>
    <row r="858" spans="1:60" ht="21" customHeight="1" x14ac:dyDescent="0.2">
      <c r="A858" s="7"/>
      <c r="B858" s="7"/>
      <c r="C858" s="8"/>
      <c r="D858" s="8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  <c r="BA858" s="7"/>
      <c r="BB858" s="7"/>
      <c r="BC858" s="7"/>
      <c r="BD858" s="7"/>
      <c r="BE858" s="1"/>
      <c r="BF858" s="1"/>
      <c r="BG858" s="1"/>
      <c r="BH858" s="1"/>
    </row>
    <row r="859" spans="1:60" ht="21" customHeight="1" x14ac:dyDescent="0.2">
      <c r="A859" s="7"/>
      <c r="B859" s="7"/>
      <c r="C859" s="8"/>
      <c r="D859" s="8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  <c r="BA859" s="7"/>
      <c r="BB859" s="7"/>
      <c r="BC859" s="7"/>
      <c r="BD859" s="7"/>
      <c r="BE859" s="1"/>
      <c r="BF859" s="1"/>
      <c r="BG859" s="1"/>
      <c r="BH859" s="1"/>
    </row>
    <row r="860" spans="1:60" ht="21" customHeight="1" x14ac:dyDescent="0.2">
      <c r="A860" s="7"/>
      <c r="B860" s="7"/>
      <c r="C860" s="8"/>
      <c r="D860" s="8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  <c r="BA860" s="7"/>
      <c r="BB860" s="7"/>
      <c r="BC860" s="7"/>
      <c r="BD860" s="7"/>
      <c r="BE860" s="1"/>
      <c r="BF860" s="1"/>
      <c r="BG860" s="1"/>
      <c r="BH860" s="1"/>
    </row>
    <row r="861" spans="1:60" ht="21" customHeight="1" x14ac:dyDescent="0.2">
      <c r="A861" s="7"/>
      <c r="B861" s="7"/>
      <c r="C861" s="8"/>
      <c r="D861" s="8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7"/>
      <c r="BC861" s="7"/>
      <c r="BD861" s="7"/>
      <c r="BE861" s="1"/>
      <c r="BF861" s="1"/>
      <c r="BG861" s="1"/>
      <c r="BH861" s="1"/>
    </row>
    <row r="862" spans="1:60" ht="21" customHeight="1" x14ac:dyDescent="0.2">
      <c r="A862" s="7"/>
      <c r="B862" s="7"/>
      <c r="C862" s="8"/>
      <c r="D862" s="8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7"/>
      <c r="BC862" s="7"/>
      <c r="BD862" s="7"/>
      <c r="BE862" s="1"/>
      <c r="BF862" s="1"/>
      <c r="BG862" s="1"/>
      <c r="BH862" s="1"/>
    </row>
    <row r="863" spans="1:60" ht="21" customHeight="1" x14ac:dyDescent="0.2">
      <c r="A863" s="7"/>
      <c r="B863" s="7"/>
      <c r="C863" s="8"/>
      <c r="D863" s="8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  <c r="BD863" s="7"/>
      <c r="BE863" s="1"/>
      <c r="BF863" s="1"/>
      <c r="BG863" s="1"/>
      <c r="BH863" s="1"/>
    </row>
    <row r="864" spans="1:60" ht="21" customHeight="1" x14ac:dyDescent="0.2">
      <c r="A864" s="7"/>
      <c r="B864" s="7"/>
      <c r="C864" s="8"/>
      <c r="D864" s="8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  <c r="BD864" s="7"/>
      <c r="BE864" s="1"/>
      <c r="BF864" s="1"/>
      <c r="BG864" s="1"/>
      <c r="BH864" s="1"/>
    </row>
    <row r="865" spans="1:60" ht="21" customHeight="1" x14ac:dyDescent="0.2">
      <c r="A865" s="7"/>
      <c r="B865" s="7"/>
      <c r="C865" s="8"/>
      <c r="D865" s="8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7"/>
      <c r="BC865" s="7"/>
      <c r="BD865" s="7"/>
      <c r="BE865" s="1"/>
      <c r="BF865" s="1"/>
      <c r="BG865" s="1"/>
      <c r="BH865" s="1"/>
    </row>
    <row r="866" spans="1:60" ht="21" customHeight="1" x14ac:dyDescent="0.2">
      <c r="A866" s="7"/>
      <c r="B866" s="7"/>
      <c r="C866" s="8"/>
      <c r="D866" s="8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7"/>
      <c r="BC866" s="7"/>
      <c r="BD866" s="7"/>
      <c r="BE866" s="1"/>
      <c r="BF866" s="1"/>
      <c r="BG866" s="1"/>
      <c r="BH866" s="1"/>
    </row>
    <row r="867" spans="1:60" ht="21" customHeight="1" x14ac:dyDescent="0.2">
      <c r="A867" s="7"/>
      <c r="B867" s="7"/>
      <c r="C867" s="8"/>
      <c r="D867" s="8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7"/>
      <c r="BC867" s="7"/>
      <c r="BD867" s="7"/>
      <c r="BE867" s="1"/>
      <c r="BF867" s="1"/>
      <c r="BG867" s="1"/>
      <c r="BH867" s="1"/>
    </row>
    <row r="868" spans="1:60" ht="21" customHeight="1" x14ac:dyDescent="0.2">
      <c r="A868" s="7"/>
      <c r="B868" s="7"/>
      <c r="C868" s="8"/>
      <c r="D868" s="8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  <c r="BA868" s="7"/>
      <c r="BB868" s="7"/>
      <c r="BC868" s="7"/>
      <c r="BD868" s="7"/>
      <c r="BE868" s="1"/>
      <c r="BF868" s="1"/>
      <c r="BG868" s="1"/>
      <c r="BH868" s="1"/>
    </row>
    <row r="869" spans="1:60" ht="21" customHeight="1" x14ac:dyDescent="0.2">
      <c r="A869" s="7"/>
      <c r="B869" s="7"/>
      <c r="C869" s="8"/>
      <c r="D869" s="8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  <c r="BA869" s="7"/>
      <c r="BB869" s="7"/>
      <c r="BC869" s="7"/>
      <c r="BD869" s="7"/>
      <c r="BE869" s="1"/>
      <c r="BF869" s="1"/>
      <c r="BG869" s="1"/>
      <c r="BH869" s="1"/>
    </row>
    <row r="870" spans="1:60" ht="21" customHeight="1" x14ac:dyDescent="0.2">
      <c r="A870" s="7"/>
      <c r="B870" s="7"/>
      <c r="C870" s="8"/>
      <c r="D870" s="8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  <c r="BA870" s="7"/>
      <c r="BB870" s="7"/>
      <c r="BC870" s="7"/>
      <c r="BD870" s="7"/>
      <c r="BE870" s="1"/>
      <c r="BF870" s="1"/>
      <c r="BG870" s="1"/>
      <c r="BH870" s="1"/>
    </row>
    <row r="871" spans="1:60" ht="21" customHeight="1" x14ac:dyDescent="0.2">
      <c r="A871" s="7"/>
      <c r="B871" s="7"/>
      <c r="C871" s="8"/>
      <c r="D871" s="8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  <c r="BA871" s="7"/>
      <c r="BB871" s="7"/>
      <c r="BC871" s="7"/>
      <c r="BD871" s="7"/>
      <c r="BE871" s="1"/>
      <c r="BF871" s="1"/>
      <c r="BG871" s="1"/>
      <c r="BH871" s="1"/>
    </row>
    <row r="872" spans="1:60" ht="21" customHeight="1" x14ac:dyDescent="0.2">
      <c r="A872" s="7"/>
      <c r="B872" s="7"/>
      <c r="C872" s="8"/>
      <c r="D872" s="8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  <c r="BA872" s="7"/>
      <c r="BB872" s="7"/>
      <c r="BC872" s="7"/>
      <c r="BD872" s="7"/>
      <c r="BE872" s="1"/>
      <c r="BF872" s="1"/>
      <c r="BG872" s="1"/>
      <c r="BH872" s="1"/>
    </row>
    <row r="873" spans="1:60" ht="21" customHeight="1" x14ac:dyDescent="0.2">
      <c r="A873" s="7"/>
      <c r="B873" s="7"/>
      <c r="C873" s="8"/>
      <c r="D873" s="8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  <c r="BA873" s="7"/>
      <c r="BB873" s="7"/>
      <c r="BC873" s="7"/>
      <c r="BD873" s="7"/>
      <c r="BE873" s="1"/>
      <c r="BF873" s="1"/>
      <c r="BG873" s="1"/>
      <c r="BH873" s="1"/>
    </row>
    <row r="874" spans="1:60" ht="21" customHeight="1" x14ac:dyDescent="0.2">
      <c r="A874" s="7"/>
      <c r="B874" s="7"/>
      <c r="C874" s="8"/>
      <c r="D874" s="8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  <c r="BA874" s="7"/>
      <c r="BB874" s="7"/>
      <c r="BC874" s="7"/>
      <c r="BD874" s="7"/>
      <c r="BE874" s="1"/>
      <c r="BF874" s="1"/>
      <c r="BG874" s="1"/>
      <c r="BH874" s="1"/>
    </row>
    <row r="875" spans="1:60" ht="21" customHeight="1" x14ac:dyDescent="0.2">
      <c r="A875" s="7"/>
      <c r="B875" s="7"/>
      <c r="C875" s="8"/>
      <c r="D875" s="8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  <c r="BA875" s="7"/>
      <c r="BB875" s="7"/>
      <c r="BC875" s="7"/>
      <c r="BD875" s="7"/>
      <c r="BE875" s="1"/>
      <c r="BF875" s="1"/>
      <c r="BG875" s="1"/>
      <c r="BH875" s="1"/>
    </row>
    <row r="876" spans="1:60" ht="21" customHeight="1" x14ac:dyDescent="0.2">
      <c r="A876" s="7"/>
      <c r="B876" s="7"/>
      <c r="C876" s="8"/>
      <c r="D876" s="8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  <c r="BA876" s="7"/>
      <c r="BB876" s="7"/>
      <c r="BC876" s="7"/>
      <c r="BD876" s="7"/>
      <c r="BE876" s="1"/>
      <c r="BF876" s="1"/>
      <c r="BG876" s="1"/>
      <c r="BH876" s="1"/>
    </row>
    <row r="877" spans="1:60" ht="21" customHeight="1" x14ac:dyDescent="0.2">
      <c r="A877" s="7"/>
      <c r="B877" s="7"/>
      <c r="C877" s="8"/>
      <c r="D877" s="8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  <c r="BA877" s="7"/>
      <c r="BB877" s="7"/>
      <c r="BC877" s="7"/>
      <c r="BD877" s="7"/>
      <c r="BE877" s="1"/>
      <c r="BF877" s="1"/>
      <c r="BG877" s="1"/>
      <c r="BH877" s="1"/>
    </row>
    <row r="878" spans="1:60" ht="21" customHeight="1" x14ac:dyDescent="0.2">
      <c r="A878" s="7"/>
      <c r="B878" s="7"/>
      <c r="C878" s="8"/>
      <c r="D878" s="8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7"/>
      <c r="BC878" s="7"/>
      <c r="BD878" s="7"/>
      <c r="BE878" s="1"/>
      <c r="BF878" s="1"/>
      <c r="BG878" s="1"/>
      <c r="BH878" s="1"/>
    </row>
    <row r="879" spans="1:60" ht="21" customHeight="1" x14ac:dyDescent="0.2">
      <c r="A879" s="7"/>
      <c r="B879" s="7"/>
      <c r="C879" s="8"/>
      <c r="D879" s="8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7"/>
      <c r="BC879" s="7"/>
      <c r="BD879" s="7"/>
      <c r="BE879" s="1"/>
      <c r="BF879" s="1"/>
      <c r="BG879" s="1"/>
      <c r="BH879" s="1"/>
    </row>
    <row r="880" spans="1:60" ht="21" customHeight="1" x14ac:dyDescent="0.2">
      <c r="A880" s="7"/>
      <c r="B880" s="7"/>
      <c r="C880" s="8"/>
      <c r="D880" s="8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7"/>
      <c r="BC880" s="7"/>
      <c r="BD880" s="7"/>
      <c r="BE880" s="1"/>
      <c r="BF880" s="1"/>
      <c r="BG880" s="1"/>
      <c r="BH880" s="1"/>
    </row>
    <row r="881" spans="1:60" ht="21" customHeight="1" x14ac:dyDescent="0.2">
      <c r="A881" s="7"/>
      <c r="B881" s="7"/>
      <c r="C881" s="8"/>
      <c r="D881" s="8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7"/>
      <c r="BC881" s="7"/>
      <c r="BD881" s="7"/>
      <c r="BE881" s="1"/>
      <c r="BF881" s="1"/>
      <c r="BG881" s="1"/>
      <c r="BH881" s="1"/>
    </row>
    <row r="882" spans="1:60" ht="21" customHeight="1" x14ac:dyDescent="0.2">
      <c r="A882" s="7"/>
      <c r="B882" s="7"/>
      <c r="C882" s="8"/>
      <c r="D882" s="8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7"/>
      <c r="BC882" s="7"/>
      <c r="BD882" s="7"/>
      <c r="BE882" s="1"/>
      <c r="BF882" s="1"/>
      <c r="BG882" s="1"/>
      <c r="BH882" s="1"/>
    </row>
    <row r="883" spans="1:60" ht="21" customHeight="1" x14ac:dyDescent="0.2">
      <c r="A883" s="7"/>
      <c r="B883" s="7"/>
      <c r="C883" s="8"/>
      <c r="D883" s="8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7"/>
      <c r="BC883" s="7"/>
      <c r="BD883" s="7"/>
      <c r="BE883" s="1"/>
      <c r="BF883" s="1"/>
      <c r="BG883" s="1"/>
      <c r="BH883" s="1"/>
    </row>
    <row r="884" spans="1:60" ht="21" customHeight="1" x14ac:dyDescent="0.2">
      <c r="A884" s="7"/>
      <c r="B884" s="7"/>
      <c r="C884" s="8"/>
      <c r="D884" s="8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7"/>
      <c r="BC884" s="7"/>
      <c r="BD884" s="7"/>
      <c r="BE884" s="1"/>
      <c r="BF884" s="1"/>
      <c r="BG884" s="1"/>
      <c r="BH884" s="1"/>
    </row>
    <row r="885" spans="1:60" ht="21" customHeight="1" x14ac:dyDescent="0.2">
      <c r="A885" s="7"/>
      <c r="B885" s="7"/>
      <c r="C885" s="8"/>
      <c r="D885" s="8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7"/>
      <c r="BC885" s="7"/>
      <c r="BD885" s="7"/>
      <c r="BE885" s="1"/>
      <c r="BF885" s="1"/>
      <c r="BG885" s="1"/>
      <c r="BH885" s="1"/>
    </row>
    <row r="886" spans="1:60" ht="21" customHeight="1" x14ac:dyDescent="0.2">
      <c r="A886" s="7"/>
      <c r="B886" s="7"/>
      <c r="C886" s="8"/>
      <c r="D886" s="8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  <c r="BD886" s="7"/>
      <c r="BE886" s="1"/>
      <c r="BF886" s="1"/>
      <c r="BG886" s="1"/>
      <c r="BH886" s="1"/>
    </row>
    <row r="887" spans="1:60" ht="21" customHeight="1" x14ac:dyDescent="0.2">
      <c r="A887" s="7"/>
      <c r="B887" s="7"/>
      <c r="C887" s="8"/>
      <c r="D887" s="8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  <c r="BD887" s="7"/>
      <c r="BE887" s="1"/>
      <c r="BF887" s="1"/>
      <c r="BG887" s="1"/>
      <c r="BH887" s="1"/>
    </row>
    <row r="888" spans="1:60" ht="21" customHeight="1" x14ac:dyDescent="0.2">
      <c r="A888" s="7"/>
      <c r="B888" s="7"/>
      <c r="C888" s="8"/>
      <c r="D888" s="8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7"/>
      <c r="BC888" s="7"/>
      <c r="BD888" s="7"/>
      <c r="BE888" s="1"/>
      <c r="BF888" s="1"/>
      <c r="BG888" s="1"/>
      <c r="BH888" s="1"/>
    </row>
    <row r="889" spans="1:60" ht="21" customHeight="1" x14ac:dyDescent="0.2">
      <c r="A889" s="7"/>
      <c r="B889" s="7"/>
      <c r="C889" s="8"/>
      <c r="D889" s="8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7"/>
      <c r="BC889" s="7"/>
      <c r="BD889" s="7"/>
      <c r="BE889" s="1"/>
      <c r="BF889" s="1"/>
      <c r="BG889" s="1"/>
      <c r="BH889" s="1"/>
    </row>
    <row r="890" spans="1:60" ht="21" customHeight="1" x14ac:dyDescent="0.2">
      <c r="A890" s="7"/>
      <c r="B890" s="7"/>
      <c r="C890" s="8"/>
      <c r="D890" s="8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7"/>
      <c r="BC890" s="7"/>
      <c r="BD890" s="7"/>
      <c r="BE890" s="1"/>
      <c r="BF890" s="1"/>
      <c r="BG890" s="1"/>
      <c r="BH890" s="1"/>
    </row>
    <row r="891" spans="1:60" ht="21" customHeight="1" x14ac:dyDescent="0.2">
      <c r="A891" s="7"/>
      <c r="B891" s="7"/>
      <c r="C891" s="8"/>
      <c r="D891" s="8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7"/>
      <c r="BC891" s="7"/>
      <c r="BD891" s="7"/>
      <c r="BE891" s="1"/>
      <c r="BF891" s="1"/>
      <c r="BG891" s="1"/>
      <c r="BH891" s="1"/>
    </row>
    <row r="892" spans="1:60" ht="21" customHeight="1" x14ac:dyDescent="0.2">
      <c r="A892" s="7"/>
      <c r="B892" s="7"/>
      <c r="C892" s="8"/>
      <c r="D892" s="8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7"/>
      <c r="BC892" s="7"/>
      <c r="BD892" s="7"/>
      <c r="BE892" s="1"/>
      <c r="BF892" s="1"/>
      <c r="BG892" s="1"/>
      <c r="BH892" s="1"/>
    </row>
    <row r="893" spans="1:60" ht="21" customHeight="1" x14ac:dyDescent="0.2">
      <c r="A893" s="7"/>
      <c r="B893" s="7"/>
      <c r="C893" s="8"/>
      <c r="D893" s="8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7"/>
      <c r="BC893" s="7"/>
      <c r="BD893" s="7"/>
      <c r="BE893" s="1"/>
      <c r="BF893" s="1"/>
      <c r="BG893" s="1"/>
      <c r="BH893" s="1"/>
    </row>
    <row r="894" spans="1:60" ht="21" customHeight="1" x14ac:dyDescent="0.2">
      <c r="A894" s="7"/>
      <c r="B894" s="7"/>
      <c r="C894" s="8"/>
      <c r="D894" s="8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7"/>
      <c r="BC894" s="7"/>
      <c r="BD894" s="7"/>
      <c r="BE894" s="1"/>
      <c r="BF894" s="1"/>
      <c r="BG894" s="1"/>
      <c r="BH894" s="1"/>
    </row>
    <row r="895" spans="1:60" ht="21" customHeight="1" x14ac:dyDescent="0.2">
      <c r="A895" s="7"/>
      <c r="B895" s="7"/>
      <c r="C895" s="8"/>
      <c r="D895" s="8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7"/>
      <c r="BC895" s="7"/>
      <c r="BD895" s="7"/>
      <c r="BE895" s="1"/>
      <c r="BF895" s="1"/>
      <c r="BG895" s="1"/>
      <c r="BH895" s="1"/>
    </row>
    <row r="896" spans="1:60" ht="21" customHeight="1" x14ac:dyDescent="0.2">
      <c r="A896" s="7"/>
      <c r="B896" s="7"/>
      <c r="C896" s="8"/>
      <c r="D896" s="8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7"/>
      <c r="BC896" s="7"/>
      <c r="BD896" s="7"/>
      <c r="BE896" s="1"/>
      <c r="BF896" s="1"/>
      <c r="BG896" s="1"/>
      <c r="BH896" s="1"/>
    </row>
    <row r="897" spans="1:60" ht="21" customHeight="1" x14ac:dyDescent="0.2">
      <c r="A897" s="7"/>
      <c r="B897" s="7"/>
      <c r="C897" s="8"/>
      <c r="D897" s="8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7"/>
      <c r="BC897" s="7"/>
      <c r="BD897" s="7"/>
      <c r="BE897" s="1"/>
      <c r="BF897" s="1"/>
      <c r="BG897" s="1"/>
      <c r="BH897" s="1"/>
    </row>
    <row r="898" spans="1:60" ht="21" customHeight="1" x14ac:dyDescent="0.2">
      <c r="A898" s="7"/>
      <c r="B898" s="7"/>
      <c r="C898" s="8"/>
      <c r="D898" s="8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7"/>
      <c r="BC898" s="7"/>
      <c r="BD898" s="7"/>
      <c r="BE898" s="1"/>
      <c r="BF898" s="1"/>
      <c r="BG898" s="1"/>
      <c r="BH898" s="1"/>
    </row>
    <row r="899" spans="1:60" ht="21" customHeight="1" x14ac:dyDescent="0.2">
      <c r="A899" s="7"/>
      <c r="B899" s="7"/>
      <c r="C899" s="8"/>
      <c r="D899" s="8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7"/>
      <c r="BC899" s="7"/>
      <c r="BD899" s="7"/>
      <c r="BE899" s="1"/>
      <c r="BF899" s="1"/>
      <c r="BG899" s="1"/>
      <c r="BH899" s="1"/>
    </row>
    <row r="900" spans="1:60" ht="21" customHeight="1" x14ac:dyDescent="0.2">
      <c r="A900" s="7"/>
      <c r="B900" s="7"/>
      <c r="C900" s="8"/>
      <c r="D900" s="8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7"/>
      <c r="BC900" s="7"/>
      <c r="BD900" s="7"/>
      <c r="BE900" s="1"/>
      <c r="BF900" s="1"/>
      <c r="BG900" s="1"/>
      <c r="BH900" s="1"/>
    </row>
    <row r="901" spans="1:60" ht="21" customHeight="1" x14ac:dyDescent="0.2">
      <c r="A901" s="7"/>
      <c r="B901" s="7"/>
      <c r="C901" s="8"/>
      <c r="D901" s="8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7"/>
      <c r="BC901" s="7"/>
      <c r="BD901" s="7"/>
      <c r="BE901" s="1"/>
      <c r="BF901" s="1"/>
      <c r="BG901" s="1"/>
      <c r="BH901" s="1"/>
    </row>
    <row r="902" spans="1:60" ht="21" customHeight="1" x14ac:dyDescent="0.2">
      <c r="A902" s="7"/>
      <c r="B902" s="7"/>
      <c r="C902" s="8"/>
      <c r="D902" s="8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7"/>
      <c r="BC902" s="7"/>
      <c r="BD902" s="7"/>
      <c r="BE902" s="1"/>
      <c r="BF902" s="1"/>
      <c r="BG902" s="1"/>
      <c r="BH902" s="1"/>
    </row>
    <row r="903" spans="1:60" ht="21" customHeight="1" x14ac:dyDescent="0.2">
      <c r="A903" s="7"/>
      <c r="B903" s="7"/>
      <c r="C903" s="8"/>
      <c r="D903" s="8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7"/>
      <c r="BC903" s="7"/>
      <c r="BD903" s="7"/>
      <c r="BE903" s="1"/>
      <c r="BF903" s="1"/>
      <c r="BG903" s="1"/>
      <c r="BH903" s="1"/>
    </row>
    <row r="904" spans="1:60" ht="21" customHeight="1" x14ac:dyDescent="0.2">
      <c r="A904" s="7"/>
      <c r="B904" s="7"/>
      <c r="C904" s="8"/>
      <c r="D904" s="8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7"/>
      <c r="BC904" s="7"/>
      <c r="BD904" s="7"/>
      <c r="BE904" s="1"/>
      <c r="BF904" s="1"/>
      <c r="BG904" s="1"/>
      <c r="BH904" s="1"/>
    </row>
    <row r="905" spans="1:60" ht="21" customHeight="1" x14ac:dyDescent="0.2">
      <c r="A905" s="7"/>
      <c r="B905" s="7"/>
      <c r="C905" s="8"/>
      <c r="D905" s="8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7"/>
      <c r="BC905" s="7"/>
      <c r="BD905" s="7"/>
      <c r="BE905" s="1"/>
      <c r="BF905" s="1"/>
      <c r="BG905" s="1"/>
      <c r="BH905" s="1"/>
    </row>
    <row r="906" spans="1:60" ht="21" customHeight="1" x14ac:dyDescent="0.2">
      <c r="A906" s="7"/>
      <c r="B906" s="7"/>
      <c r="C906" s="8"/>
      <c r="D906" s="8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7"/>
      <c r="BC906" s="7"/>
      <c r="BD906" s="7"/>
      <c r="BE906" s="1"/>
      <c r="BF906" s="1"/>
      <c r="BG906" s="1"/>
      <c r="BH906" s="1"/>
    </row>
    <row r="907" spans="1:60" ht="21" customHeight="1" x14ac:dyDescent="0.2">
      <c r="A907" s="7"/>
      <c r="B907" s="7"/>
      <c r="C907" s="8"/>
      <c r="D907" s="8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7"/>
      <c r="BC907" s="7"/>
      <c r="BD907" s="7"/>
      <c r="BE907" s="1"/>
      <c r="BF907" s="1"/>
      <c r="BG907" s="1"/>
      <c r="BH907" s="1"/>
    </row>
    <row r="908" spans="1:60" ht="21" customHeight="1" x14ac:dyDescent="0.2">
      <c r="A908" s="7"/>
      <c r="B908" s="7"/>
      <c r="C908" s="8"/>
      <c r="D908" s="8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7"/>
      <c r="BC908" s="7"/>
      <c r="BD908" s="7"/>
      <c r="BE908" s="1"/>
      <c r="BF908" s="1"/>
      <c r="BG908" s="1"/>
      <c r="BH908" s="1"/>
    </row>
    <row r="909" spans="1:60" ht="21" customHeight="1" x14ac:dyDescent="0.2">
      <c r="A909" s="7"/>
      <c r="B909" s="7"/>
      <c r="C909" s="8"/>
      <c r="D909" s="8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  <c r="BD909" s="7"/>
      <c r="BE909" s="1"/>
      <c r="BF909" s="1"/>
      <c r="BG909" s="1"/>
      <c r="BH909" s="1"/>
    </row>
    <row r="910" spans="1:60" ht="21" customHeight="1" x14ac:dyDescent="0.2">
      <c r="A910" s="7"/>
      <c r="B910" s="7"/>
      <c r="C910" s="8"/>
      <c r="D910" s="8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  <c r="BD910" s="7"/>
      <c r="BE910" s="1"/>
      <c r="BF910" s="1"/>
      <c r="BG910" s="1"/>
      <c r="BH910" s="1"/>
    </row>
    <row r="911" spans="1:60" ht="21" customHeight="1" x14ac:dyDescent="0.2">
      <c r="A911" s="7"/>
      <c r="B911" s="7"/>
      <c r="C911" s="8"/>
      <c r="D911" s="8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7"/>
      <c r="BC911" s="7"/>
      <c r="BD911" s="7"/>
      <c r="BE911" s="1"/>
      <c r="BF911" s="1"/>
      <c r="BG911" s="1"/>
      <c r="BH911" s="1"/>
    </row>
    <row r="912" spans="1:60" ht="21" customHeight="1" x14ac:dyDescent="0.2">
      <c r="A912" s="7"/>
      <c r="B912" s="7"/>
      <c r="C912" s="8"/>
      <c r="D912" s="8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7"/>
      <c r="BC912" s="7"/>
      <c r="BD912" s="7"/>
      <c r="BE912" s="1"/>
      <c r="BF912" s="1"/>
      <c r="BG912" s="1"/>
      <c r="BH912" s="1"/>
    </row>
    <row r="913" spans="1:60" ht="21" customHeight="1" x14ac:dyDescent="0.2">
      <c r="A913" s="7"/>
      <c r="B913" s="7"/>
      <c r="C913" s="8"/>
      <c r="D913" s="8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7"/>
      <c r="BC913" s="7"/>
      <c r="BD913" s="7"/>
      <c r="BE913" s="1"/>
      <c r="BF913" s="1"/>
      <c r="BG913" s="1"/>
      <c r="BH913" s="1"/>
    </row>
    <row r="914" spans="1:60" ht="21" customHeight="1" x14ac:dyDescent="0.2">
      <c r="A914" s="7"/>
      <c r="B914" s="7"/>
      <c r="C914" s="8"/>
      <c r="D914" s="8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7"/>
      <c r="BC914" s="7"/>
      <c r="BD914" s="7"/>
      <c r="BE914" s="1"/>
      <c r="BF914" s="1"/>
      <c r="BG914" s="1"/>
      <c r="BH914" s="1"/>
    </row>
    <row r="915" spans="1:60" ht="21" customHeight="1" x14ac:dyDescent="0.2">
      <c r="A915" s="7"/>
      <c r="B915" s="7"/>
      <c r="C915" s="8"/>
      <c r="D915" s="8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7"/>
      <c r="BC915" s="7"/>
      <c r="BD915" s="7"/>
      <c r="BE915" s="1"/>
      <c r="BF915" s="1"/>
      <c r="BG915" s="1"/>
      <c r="BH915" s="1"/>
    </row>
    <row r="916" spans="1:60" ht="21" customHeight="1" x14ac:dyDescent="0.2">
      <c r="A916" s="7"/>
      <c r="B916" s="7"/>
      <c r="C916" s="8"/>
      <c r="D916" s="8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7"/>
      <c r="BC916" s="7"/>
      <c r="BD916" s="7"/>
      <c r="BE916" s="1"/>
      <c r="BF916" s="1"/>
      <c r="BG916" s="1"/>
      <c r="BH916" s="1"/>
    </row>
    <row r="917" spans="1:60" ht="21" customHeight="1" x14ac:dyDescent="0.2">
      <c r="A917" s="7"/>
      <c r="B917" s="7"/>
      <c r="C917" s="8"/>
      <c r="D917" s="8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7"/>
      <c r="BC917" s="7"/>
      <c r="BD917" s="7"/>
      <c r="BE917" s="1"/>
      <c r="BF917" s="1"/>
      <c r="BG917" s="1"/>
      <c r="BH917" s="1"/>
    </row>
    <row r="918" spans="1:60" ht="21" customHeight="1" x14ac:dyDescent="0.2">
      <c r="A918" s="7"/>
      <c r="B918" s="7"/>
      <c r="C918" s="8"/>
      <c r="D918" s="8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  <c r="BD918" s="7"/>
      <c r="BE918" s="1"/>
      <c r="BF918" s="1"/>
      <c r="BG918" s="1"/>
      <c r="BH918" s="1"/>
    </row>
    <row r="919" spans="1:60" ht="21" customHeight="1" x14ac:dyDescent="0.2">
      <c r="A919" s="7"/>
      <c r="B919" s="7"/>
      <c r="C919" s="8"/>
      <c r="D919" s="8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7"/>
      <c r="BC919" s="7"/>
      <c r="BD919" s="7"/>
      <c r="BE919" s="1"/>
      <c r="BF919" s="1"/>
      <c r="BG919" s="1"/>
      <c r="BH919" s="1"/>
    </row>
    <row r="920" spans="1:60" ht="21" customHeight="1" x14ac:dyDescent="0.2">
      <c r="A920" s="7"/>
      <c r="B920" s="7"/>
      <c r="C920" s="8"/>
      <c r="D920" s="8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7"/>
      <c r="BC920" s="7"/>
      <c r="BD920" s="7"/>
      <c r="BE920" s="1"/>
      <c r="BF920" s="1"/>
      <c r="BG920" s="1"/>
      <c r="BH920" s="1"/>
    </row>
    <row r="921" spans="1:60" ht="21" customHeight="1" x14ac:dyDescent="0.2">
      <c r="A921" s="7"/>
      <c r="B921" s="7"/>
      <c r="C921" s="8"/>
      <c r="D921" s="8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7"/>
      <c r="BC921" s="7"/>
      <c r="BD921" s="7"/>
      <c r="BE921" s="1"/>
      <c r="BF921" s="1"/>
      <c r="BG921" s="1"/>
      <c r="BH921" s="1"/>
    </row>
    <row r="922" spans="1:60" ht="21" customHeight="1" x14ac:dyDescent="0.2">
      <c r="A922" s="7"/>
      <c r="B922" s="7"/>
      <c r="C922" s="8"/>
      <c r="D922" s="8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7"/>
      <c r="BC922" s="7"/>
      <c r="BD922" s="7"/>
      <c r="BE922" s="1"/>
      <c r="BF922" s="1"/>
      <c r="BG922" s="1"/>
      <c r="BH922" s="1"/>
    </row>
    <row r="923" spans="1:60" ht="21" customHeight="1" x14ac:dyDescent="0.2">
      <c r="A923" s="7"/>
      <c r="B923" s="7"/>
      <c r="C923" s="8"/>
      <c r="D923" s="8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7"/>
      <c r="BC923" s="7"/>
      <c r="BD923" s="7"/>
      <c r="BE923" s="1"/>
      <c r="BF923" s="1"/>
      <c r="BG923" s="1"/>
      <c r="BH923" s="1"/>
    </row>
    <row r="924" spans="1:60" ht="21" customHeight="1" x14ac:dyDescent="0.2">
      <c r="A924" s="7"/>
      <c r="B924" s="7"/>
      <c r="C924" s="8"/>
      <c r="D924" s="8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7"/>
      <c r="BC924" s="7"/>
      <c r="BD924" s="7"/>
      <c r="BE924" s="1"/>
      <c r="BF924" s="1"/>
      <c r="BG924" s="1"/>
      <c r="BH924" s="1"/>
    </row>
    <row r="925" spans="1:60" ht="21" customHeight="1" x14ac:dyDescent="0.2">
      <c r="A925" s="7"/>
      <c r="B925" s="7"/>
      <c r="C925" s="8"/>
      <c r="D925" s="8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7"/>
      <c r="BC925" s="7"/>
      <c r="BD925" s="7"/>
      <c r="BE925" s="1"/>
      <c r="BF925" s="1"/>
      <c r="BG925" s="1"/>
      <c r="BH925" s="1"/>
    </row>
    <row r="926" spans="1:60" ht="21" customHeight="1" x14ac:dyDescent="0.2">
      <c r="A926" s="7"/>
      <c r="B926" s="7"/>
      <c r="C926" s="8"/>
      <c r="D926" s="8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7"/>
      <c r="BC926" s="7"/>
      <c r="BD926" s="7"/>
      <c r="BE926" s="1"/>
      <c r="BF926" s="1"/>
      <c r="BG926" s="1"/>
      <c r="BH926" s="1"/>
    </row>
    <row r="927" spans="1:60" ht="21" customHeight="1" x14ac:dyDescent="0.2">
      <c r="A927" s="7"/>
      <c r="B927" s="7"/>
      <c r="C927" s="8"/>
      <c r="D927" s="8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  <c r="BA927" s="7"/>
      <c r="BB927" s="7"/>
      <c r="BC927" s="7"/>
      <c r="BD927" s="7"/>
      <c r="BE927" s="1"/>
      <c r="BF927" s="1"/>
      <c r="BG927" s="1"/>
      <c r="BH927" s="1"/>
    </row>
    <row r="928" spans="1:60" ht="21" customHeight="1" x14ac:dyDescent="0.2">
      <c r="A928" s="7"/>
      <c r="B928" s="7"/>
      <c r="C928" s="8"/>
      <c r="D928" s="8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7"/>
      <c r="BC928" s="7"/>
      <c r="BD928" s="7"/>
      <c r="BE928" s="1"/>
      <c r="BF928" s="1"/>
      <c r="BG928" s="1"/>
      <c r="BH928" s="1"/>
    </row>
    <row r="929" spans="1:60" ht="21" customHeight="1" x14ac:dyDescent="0.2">
      <c r="A929" s="7"/>
      <c r="B929" s="7"/>
      <c r="C929" s="8"/>
      <c r="D929" s="8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7"/>
      <c r="BC929" s="7"/>
      <c r="BD929" s="7"/>
      <c r="BE929" s="1"/>
      <c r="BF929" s="1"/>
      <c r="BG929" s="1"/>
      <c r="BH929" s="1"/>
    </row>
    <row r="930" spans="1:60" ht="21" customHeight="1" x14ac:dyDescent="0.2">
      <c r="A930" s="7"/>
      <c r="B930" s="7"/>
      <c r="C930" s="8"/>
      <c r="D930" s="8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7"/>
      <c r="BC930" s="7"/>
      <c r="BD930" s="7"/>
      <c r="BE930" s="1"/>
      <c r="BF930" s="1"/>
      <c r="BG930" s="1"/>
      <c r="BH930" s="1"/>
    </row>
    <row r="931" spans="1:60" ht="21" customHeight="1" x14ac:dyDescent="0.2">
      <c r="A931" s="7"/>
      <c r="B931" s="7"/>
      <c r="C931" s="8"/>
      <c r="D931" s="8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7"/>
      <c r="BC931" s="7"/>
      <c r="BD931" s="7"/>
      <c r="BE931" s="1"/>
      <c r="BF931" s="1"/>
      <c r="BG931" s="1"/>
      <c r="BH931" s="1"/>
    </row>
    <row r="932" spans="1:60" ht="21" customHeight="1" x14ac:dyDescent="0.2">
      <c r="A932" s="7"/>
      <c r="B932" s="7"/>
      <c r="C932" s="8"/>
      <c r="D932" s="8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  <c r="BD932" s="7"/>
      <c r="BE932" s="1"/>
      <c r="BF932" s="1"/>
      <c r="BG932" s="1"/>
      <c r="BH932" s="1"/>
    </row>
    <row r="933" spans="1:60" ht="21" customHeight="1" x14ac:dyDescent="0.2">
      <c r="A933" s="7"/>
      <c r="B933" s="7"/>
      <c r="C933" s="8"/>
      <c r="D933" s="8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  <c r="BD933" s="7"/>
      <c r="BE933" s="1"/>
      <c r="BF933" s="1"/>
      <c r="BG933" s="1"/>
      <c r="BH933" s="1"/>
    </row>
    <row r="934" spans="1:60" ht="21" customHeight="1" x14ac:dyDescent="0.2">
      <c r="A934" s="7"/>
      <c r="B934" s="7"/>
      <c r="C934" s="8"/>
      <c r="D934" s="8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7"/>
      <c r="BC934" s="7"/>
      <c r="BD934" s="7"/>
      <c r="BE934" s="1"/>
      <c r="BF934" s="1"/>
      <c r="BG934" s="1"/>
      <c r="BH934" s="1"/>
    </row>
    <row r="935" spans="1:60" ht="21" customHeight="1" x14ac:dyDescent="0.2">
      <c r="A935" s="7"/>
      <c r="B935" s="7"/>
      <c r="C935" s="8"/>
      <c r="D935" s="8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7"/>
      <c r="BC935" s="7"/>
      <c r="BD935" s="7"/>
      <c r="BE935" s="1"/>
      <c r="BF935" s="1"/>
      <c r="BG935" s="1"/>
      <c r="BH935" s="1"/>
    </row>
    <row r="936" spans="1:60" ht="21" customHeight="1" x14ac:dyDescent="0.2">
      <c r="A936" s="7"/>
      <c r="B936" s="7"/>
      <c r="C936" s="8"/>
      <c r="D936" s="8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7"/>
      <c r="BC936" s="7"/>
      <c r="BD936" s="7"/>
      <c r="BE936" s="1"/>
      <c r="BF936" s="1"/>
      <c r="BG936" s="1"/>
      <c r="BH936" s="1"/>
    </row>
    <row r="937" spans="1:60" ht="21" customHeight="1" x14ac:dyDescent="0.2">
      <c r="A937" s="7"/>
      <c r="B937" s="7"/>
      <c r="C937" s="8"/>
      <c r="D937" s="8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7"/>
      <c r="BC937" s="7"/>
      <c r="BD937" s="7"/>
      <c r="BE937" s="1"/>
      <c r="BF937" s="1"/>
      <c r="BG937" s="1"/>
      <c r="BH937" s="1"/>
    </row>
    <row r="938" spans="1:60" ht="21" customHeight="1" x14ac:dyDescent="0.2">
      <c r="A938" s="7"/>
      <c r="B938" s="7"/>
      <c r="C938" s="8"/>
      <c r="D938" s="8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7"/>
      <c r="BC938" s="7"/>
      <c r="BD938" s="7"/>
      <c r="BE938" s="1"/>
      <c r="BF938" s="1"/>
      <c r="BG938" s="1"/>
      <c r="BH938" s="1"/>
    </row>
    <row r="939" spans="1:60" ht="21" customHeight="1" x14ac:dyDescent="0.2">
      <c r="A939" s="7"/>
      <c r="B939" s="7"/>
      <c r="C939" s="8"/>
      <c r="D939" s="8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  <c r="BA939" s="7"/>
      <c r="BB939" s="7"/>
      <c r="BC939" s="7"/>
      <c r="BD939" s="7"/>
      <c r="BE939" s="1"/>
      <c r="BF939" s="1"/>
      <c r="BG939" s="1"/>
      <c r="BH939" s="1"/>
    </row>
    <row r="940" spans="1:60" ht="21" customHeight="1" x14ac:dyDescent="0.2">
      <c r="A940" s="7"/>
      <c r="B940" s="7"/>
      <c r="C940" s="8"/>
      <c r="D940" s="8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7"/>
      <c r="BC940" s="7"/>
      <c r="BD940" s="7"/>
      <c r="BE940" s="1"/>
      <c r="BF940" s="1"/>
      <c r="BG940" s="1"/>
      <c r="BH940" s="1"/>
    </row>
    <row r="941" spans="1:60" ht="21" customHeight="1" x14ac:dyDescent="0.2">
      <c r="A941" s="7"/>
      <c r="B941" s="7"/>
      <c r="C941" s="8"/>
      <c r="D941" s="8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7"/>
      <c r="BC941" s="7"/>
      <c r="BD941" s="7"/>
      <c r="BE941" s="1"/>
      <c r="BF941" s="1"/>
      <c r="BG941" s="1"/>
      <c r="BH941" s="1"/>
    </row>
    <row r="942" spans="1:60" ht="21" customHeight="1" x14ac:dyDescent="0.2">
      <c r="A942" s="7"/>
      <c r="B942" s="7"/>
      <c r="C942" s="8"/>
      <c r="D942" s="8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7"/>
      <c r="BC942" s="7"/>
      <c r="BD942" s="7"/>
      <c r="BE942" s="1"/>
      <c r="BF942" s="1"/>
      <c r="BG942" s="1"/>
      <c r="BH942" s="1"/>
    </row>
    <row r="943" spans="1:60" ht="21" customHeight="1" x14ac:dyDescent="0.2">
      <c r="A943" s="7"/>
      <c r="B943" s="7"/>
      <c r="C943" s="8"/>
      <c r="D943" s="8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7"/>
      <c r="BC943" s="7"/>
      <c r="BD943" s="7"/>
      <c r="BE943" s="1"/>
      <c r="BF943" s="1"/>
      <c r="BG943" s="1"/>
      <c r="BH943" s="1"/>
    </row>
    <row r="944" spans="1:60" ht="21" customHeight="1" x14ac:dyDescent="0.2">
      <c r="A944" s="7"/>
      <c r="B944" s="7"/>
      <c r="C944" s="8"/>
      <c r="D944" s="8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7"/>
      <c r="BC944" s="7"/>
      <c r="BD944" s="7"/>
      <c r="BE944" s="1"/>
      <c r="BF944" s="1"/>
      <c r="BG944" s="1"/>
      <c r="BH944" s="1"/>
    </row>
    <row r="945" spans="1:60" ht="21" customHeight="1" x14ac:dyDescent="0.2">
      <c r="A945" s="7"/>
      <c r="B945" s="7"/>
      <c r="C945" s="8"/>
      <c r="D945" s="8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7"/>
      <c r="BC945" s="7"/>
      <c r="BD945" s="7"/>
      <c r="BE945" s="1"/>
      <c r="BF945" s="1"/>
      <c r="BG945" s="1"/>
      <c r="BH945" s="1"/>
    </row>
    <row r="946" spans="1:60" ht="21" customHeight="1" x14ac:dyDescent="0.2">
      <c r="A946" s="7"/>
      <c r="B946" s="7"/>
      <c r="C946" s="8"/>
      <c r="D946" s="8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7"/>
      <c r="BC946" s="7"/>
      <c r="BD946" s="7"/>
      <c r="BE946" s="1"/>
      <c r="BF946" s="1"/>
      <c r="BG946" s="1"/>
      <c r="BH946" s="1"/>
    </row>
  </sheetData>
  <mergeCells count="2">
    <mergeCell ref="A1:BD1"/>
    <mergeCell ref="A34:BD34"/>
  </mergeCells>
  <printOptions horizontalCentered="1" gridLines="1"/>
  <pageMargins left="0.7" right="0.7" top="0.75" bottom="0.75" header="0" footer="0"/>
  <pageSetup paperSize="9" scale="74" fitToHeight="0" pageOrder="overThenDown" orientation="landscape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>
      <selection activeCell="F34" sqref="F34"/>
    </sheetView>
  </sheetViews>
  <sheetFormatPr defaultColWidth="17.28515625" defaultRowHeight="15" customHeight="1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63"/>
  <sheetViews>
    <sheetView topLeftCell="A2" zoomScale="77" zoomScaleNormal="77" workbookViewId="0">
      <selection activeCell="J24" sqref="J24:L24"/>
    </sheetView>
  </sheetViews>
  <sheetFormatPr defaultColWidth="17.28515625" defaultRowHeight="15" customHeight="1" x14ac:dyDescent="0.25"/>
  <cols>
    <col min="1" max="1" width="5.28515625" style="30" customWidth="1"/>
    <col min="2" max="2" width="10.5703125" style="30" customWidth="1"/>
    <col min="3" max="3" width="6.7109375" style="30" customWidth="1"/>
    <col min="4" max="4" width="10.85546875" style="30" customWidth="1"/>
    <col min="5" max="5" width="15.85546875" style="30" customWidth="1"/>
    <col min="6" max="6" width="5.85546875" style="30" customWidth="1"/>
    <col min="7" max="8" width="10.85546875" style="30" customWidth="1"/>
    <col min="9" max="9" width="10.28515625" style="30" customWidth="1"/>
    <col min="10" max="10" width="9" style="30" customWidth="1"/>
    <col min="11" max="11" width="9.42578125" style="30" customWidth="1"/>
    <col min="12" max="12" width="10.42578125" style="30" customWidth="1"/>
    <col min="13" max="13" width="8.85546875" style="30" customWidth="1"/>
    <col min="14" max="14" width="9.42578125" style="30" customWidth="1"/>
    <col min="15" max="15" width="11.140625" style="30" customWidth="1"/>
    <col min="16" max="17" width="9.85546875" style="30" customWidth="1"/>
    <col min="18" max="18" width="2.7109375" style="30" customWidth="1"/>
    <col min="19" max="26" width="8.7109375" style="30" customWidth="1"/>
    <col min="27" max="16384" width="17.28515625" style="30"/>
  </cols>
  <sheetData>
    <row r="1" spans="1:26" ht="26.25" customHeight="1" x14ac:dyDescent="0.25">
      <c r="A1" s="54" t="str">
        <f>ลงข้อมูล!$A$1</f>
        <v xml:space="preserve">แบบประเมินความฉลาดทางอารมณ์ (EQ)   โรงเรียน  บ้านซาต(มงคลวิทยา)    สำนักงานเขตพื้นที่การศึกษาประถมศึกษาสุรินทร์เขต 2  ปีการศึกษา 2562                                                                                                           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8.75" customHeight="1" x14ac:dyDescent="0.25">
      <c r="A2" s="56" t="s">
        <v>0</v>
      </c>
      <c r="B2" s="56" t="s">
        <v>2</v>
      </c>
      <c r="C2" s="56" t="s">
        <v>55</v>
      </c>
      <c r="D2" s="58" t="s">
        <v>1</v>
      </c>
      <c r="E2" s="59"/>
      <c r="F2" s="56" t="s">
        <v>8</v>
      </c>
      <c r="G2" s="62" t="s">
        <v>3</v>
      </c>
      <c r="H2" s="63"/>
      <c r="I2" s="64"/>
      <c r="J2" s="62" t="s">
        <v>6</v>
      </c>
      <c r="K2" s="63"/>
      <c r="L2" s="64"/>
      <c r="M2" s="62" t="s">
        <v>7</v>
      </c>
      <c r="N2" s="63"/>
      <c r="O2" s="64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8" customHeight="1" x14ac:dyDescent="0.25">
      <c r="A3" s="57"/>
      <c r="B3" s="65"/>
      <c r="C3" s="66"/>
      <c r="D3" s="60"/>
      <c r="E3" s="61"/>
      <c r="F3" s="66"/>
      <c r="G3" s="43" t="s">
        <v>9</v>
      </c>
      <c r="H3" s="43" t="s">
        <v>10</v>
      </c>
      <c r="I3" s="43" t="s">
        <v>11</v>
      </c>
      <c r="J3" s="43" t="s">
        <v>12</v>
      </c>
      <c r="K3" s="43" t="s">
        <v>13</v>
      </c>
      <c r="L3" s="43" t="s">
        <v>14</v>
      </c>
      <c r="M3" s="43" t="s">
        <v>15</v>
      </c>
      <c r="N3" s="43" t="s">
        <v>16</v>
      </c>
      <c r="O3" s="89" t="s">
        <v>17</v>
      </c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3.5" customHeight="1" x14ac:dyDescent="0.25">
      <c r="A4" s="35">
        <v>1</v>
      </c>
      <c r="B4" s="36">
        <v>3610</v>
      </c>
      <c r="C4" s="32" t="s">
        <v>5</v>
      </c>
      <c r="D4" s="31" t="str">
        <f>ลงข้อมูล!D36</f>
        <v>จิรายุ   ภูถาวร</v>
      </c>
      <c r="E4" s="32"/>
      <c r="F4" s="15">
        <v>1</v>
      </c>
      <c r="G4" s="15">
        <f>SUM(ลงข้อมูล!E36:J36)</f>
        <v>17</v>
      </c>
      <c r="H4" s="15">
        <f>SUM(ลงข้อมูล!K36:P36)</f>
        <v>19</v>
      </c>
      <c r="I4" s="15">
        <f>SUM(ลงข้อมูล!Q36:V36)</f>
        <v>15</v>
      </c>
      <c r="J4" s="15">
        <f>SUM(ลงข้อมูล!W36:AB36)</f>
        <v>19</v>
      </c>
      <c r="K4" s="15">
        <f>SUM(ลงข้อมูล!AC36:AH36)</f>
        <v>16</v>
      </c>
      <c r="L4" s="15">
        <f>SUM(ลงข้อมูล!AI36:AN36)</f>
        <v>13</v>
      </c>
      <c r="M4" s="15">
        <f>SUM(ลงข้อมูล!AO36:AR36)</f>
        <v>9</v>
      </c>
      <c r="N4" s="15">
        <f>SUM(ลงข้อมูล!AS36:AX36)</f>
        <v>19</v>
      </c>
      <c r="O4" s="15">
        <f>SUM(ลงข้อมูล!AY36:BD36)</f>
        <v>16</v>
      </c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3.5" customHeight="1" x14ac:dyDescent="0.25">
      <c r="A5" s="35">
        <v>2</v>
      </c>
      <c r="B5" s="36">
        <v>3615</v>
      </c>
      <c r="C5" s="32" t="s">
        <v>5</v>
      </c>
      <c r="D5" s="31" t="str">
        <f>ลงข้อมูล!D37</f>
        <v>วรรณเทพ   สมสุข</v>
      </c>
      <c r="E5" s="32"/>
      <c r="F5" s="15">
        <v>1</v>
      </c>
      <c r="G5" s="15">
        <f>SUM(ลงข้อมูล!E37:J37)</f>
        <v>17</v>
      </c>
      <c r="H5" s="15">
        <f>SUM(ลงข้อมูล!K37:P37)</f>
        <v>11</v>
      </c>
      <c r="I5" s="15">
        <f>SUM(ลงข้อมูล!Q37:V37)</f>
        <v>12</v>
      </c>
      <c r="J5" s="15">
        <f>SUM(ลงข้อมูล!W37:AB37)</f>
        <v>13</v>
      </c>
      <c r="K5" s="15">
        <f>SUM(ลงข้อมูล!AC37:AH37)</f>
        <v>14</v>
      </c>
      <c r="L5" s="15">
        <f>SUM(ลงข้อมูล!AI37:AN37)</f>
        <v>15</v>
      </c>
      <c r="M5" s="15">
        <f>SUM(ลงข้อมูล!AO37:AR37)</f>
        <v>8</v>
      </c>
      <c r="N5" s="15">
        <f>SUM(ลงข้อมูล!AS37:AX37)</f>
        <v>19</v>
      </c>
      <c r="O5" s="15">
        <f>SUM(ลงข้อมูล!AY37:BD37)</f>
        <v>12</v>
      </c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3.5" customHeight="1" x14ac:dyDescent="0.25">
      <c r="A6" s="35">
        <v>3</v>
      </c>
      <c r="B6" s="36">
        <v>3611</v>
      </c>
      <c r="C6" s="32" t="s">
        <v>5</v>
      </c>
      <c r="D6" s="31" t="str">
        <f>ลงข้อมูล!D38</f>
        <v>ปุญญพัฒน์   วรวิเศษ</v>
      </c>
      <c r="E6" s="32"/>
      <c r="F6" s="15">
        <v>1</v>
      </c>
      <c r="G6" s="15">
        <f>SUM(ลงข้อมูล!E38:J38)</f>
        <v>10</v>
      </c>
      <c r="H6" s="15">
        <f>SUM(ลงข้อมูล!K38:P38)</f>
        <v>12</v>
      </c>
      <c r="I6" s="15">
        <f>SUM(ลงข้อมูล!Q38:V38)</f>
        <v>14</v>
      </c>
      <c r="J6" s="15">
        <f>SUM(ลงข้อมูล!W38:AB38)</f>
        <v>10</v>
      </c>
      <c r="K6" s="15">
        <f>SUM(ลงข้อมูล!AC38:AH38)</f>
        <v>14</v>
      </c>
      <c r="L6" s="15">
        <f>SUM(ลงข้อมูล!AI38:AN38)</f>
        <v>17</v>
      </c>
      <c r="M6" s="15">
        <f>SUM(ลงข้อมูล!AO38:AR38)</f>
        <v>7</v>
      </c>
      <c r="N6" s="15">
        <f>SUM(ลงข้อมูล!AS38:AX38)</f>
        <v>19</v>
      </c>
      <c r="O6" s="15">
        <f>SUM(ลงข้อมูล!AY38:BD38)</f>
        <v>11</v>
      </c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3.5" customHeight="1" x14ac:dyDescent="0.25">
      <c r="A7" s="35">
        <v>4</v>
      </c>
      <c r="B7" s="36">
        <v>3612</v>
      </c>
      <c r="C7" s="32" t="s">
        <v>5</v>
      </c>
      <c r="D7" s="31" t="str">
        <f>ลงข้อมูล!D39</f>
        <v>ทรัพย์สมบูรณ์ นิระพันธ์</v>
      </c>
      <c r="E7" s="32"/>
      <c r="F7" s="15">
        <v>1</v>
      </c>
      <c r="G7" s="15">
        <f>SUM(ลงข้อมูล!E39:J39)</f>
        <v>17</v>
      </c>
      <c r="H7" s="15">
        <f>SUM(ลงข้อมูล!K39:P39)</f>
        <v>11</v>
      </c>
      <c r="I7" s="15">
        <f>SUM(ลงข้อมูล!Q39:V39)</f>
        <v>12</v>
      </c>
      <c r="J7" s="15">
        <f>SUM(ลงข้อมูล!W39:AB39)</f>
        <v>14</v>
      </c>
      <c r="K7" s="15">
        <f>SUM(ลงข้อมูล!AC39:AH39)</f>
        <v>23</v>
      </c>
      <c r="L7" s="15">
        <f>SUM(ลงข้อมูล!AI39:AN39)</f>
        <v>19</v>
      </c>
      <c r="M7" s="15">
        <f>SUM(ลงข้อมูล!AO39:AR39)</f>
        <v>9</v>
      </c>
      <c r="N7" s="15">
        <f>SUM(ลงข้อมูล!AS39:AX39)</f>
        <v>19</v>
      </c>
      <c r="O7" s="15">
        <f>SUM(ลงข้อมูล!AY39:BD39)</f>
        <v>14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3.5" customHeight="1" x14ac:dyDescent="0.25">
      <c r="A8" s="35">
        <v>5</v>
      </c>
      <c r="B8" s="36">
        <v>3616</v>
      </c>
      <c r="C8" s="32" t="s">
        <v>5</v>
      </c>
      <c r="D8" s="31" t="str">
        <f>ลงข้อมูล!D40</f>
        <v>ศุภณัฐ   เกียนนอก</v>
      </c>
      <c r="E8" s="32"/>
      <c r="F8" s="15">
        <v>1</v>
      </c>
      <c r="G8" s="15">
        <f>SUM(ลงข้อมูล!E40:J40)</f>
        <v>14</v>
      </c>
      <c r="H8" s="15">
        <f>SUM(ลงข้อมูล!K40:P40)</f>
        <v>11</v>
      </c>
      <c r="I8" s="15">
        <f>SUM(ลงข้อมูล!Q40:V40)</f>
        <v>16</v>
      </c>
      <c r="J8" s="15">
        <f>SUM(ลงข้อมูล!W40:AB40)</f>
        <v>17</v>
      </c>
      <c r="K8" s="15">
        <f>SUM(ลงข้อมูล!AC40:AH40)</f>
        <v>13</v>
      </c>
      <c r="L8" s="15">
        <f>SUM(ลงข้อมูล!AI40:AN40)</f>
        <v>18</v>
      </c>
      <c r="M8" s="15">
        <f>SUM(ลงข้อมูล!AO40:AR40)</f>
        <v>8</v>
      </c>
      <c r="N8" s="15">
        <f>SUM(ลงข้อมูล!AS40:AX40)</f>
        <v>17</v>
      </c>
      <c r="O8" s="15">
        <f>SUM(ลงข้อมูล!AY40:BD40)</f>
        <v>12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3.5" customHeight="1" x14ac:dyDescent="0.25">
      <c r="A9" s="35">
        <v>6</v>
      </c>
      <c r="B9" s="36">
        <v>3613</v>
      </c>
      <c r="C9" s="32" t="s">
        <v>5</v>
      </c>
      <c r="D9" s="31" t="str">
        <f>ลงข้อมูล!D41</f>
        <v>ธนากร   พิมพ์งาม</v>
      </c>
      <c r="E9" s="32"/>
      <c r="F9" s="15">
        <v>1</v>
      </c>
      <c r="G9" s="15">
        <f>SUM(ลงข้อมูล!E41:J41)</f>
        <v>13</v>
      </c>
      <c r="H9" s="15">
        <f>SUM(ลงข้อมูล!K41:P41)</f>
        <v>14</v>
      </c>
      <c r="I9" s="15">
        <f>SUM(ลงข้อมูล!Q41:V41)</f>
        <v>15</v>
      </c>
      <c r="J9" s="15">
        <f>SUM(ลงข้อมูล!W41:AB41)</f>
        <v>16</v>
      </c>
      <c r="K9" s="15">
        <f>SUM(ลงข้อมูล!AC41:AH41)</f>
        <v>16</v>
      </c>
      <c r="L9" s="15">
        <f>SUM(ลงข้อมูล!AI41:AN41)</f>
        <v>16</v>
      </c>
      <c r="M9" s="15">
        <f>SUM(ลงข้อมูล!AO41:AR41)</f>
        <v>13</v>
      </c>
      <c r="N9" s="15">
        <f>SUM(ลงข้อมูล!AS41:AX41)</f>
        <v>15</v>
      </c>
      <c r="O9" s="15">
        <f>SUM(ลงข้อมูล!AY41:BD41)</f>
        <v>15</v>
      </c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3.5" customHeight="1" x14ac:dyDescent="0.25">
      <c r="A10" s="35">
        <v>7</v>
      </c>
      <c r="B10" s="36">
        <v>3808</v>
      </c>
      <c r="C10" s="32" t="s">
        <v>5</v>
      </c>
      <c r="D10" s="31" t="str">
        <f>ลงข้อมูล!D42</f>
        <v>นภัทร   ทองใจ</v>
      </c>
      <c r="E10" s="32"/>
      <c r="F10" s="15">
        <v>1</v>
      </c>
      <c r="G10" s="15">
        <f>SUM(ลงข้อมูล!E42:J42)</f>
        <v>14</v>
      </c>
      <c r="H10" s="15">
        <f>SUM(ลงข้อมูล!K42:P42)</f>
        <v>14</v>
      </c>
      <c r="I10" s="15">
        <f>SUM(ลงข้อมูล!Q42:V42)</f>
        <v>13</v>
      </c>
      <c r="J10" s="15">
        <f>SUM(ลงข้อมูล!W42:AB42)</f>
        <v>16</v>
      </c>
      <c r="K10" s="15">
        <f>SUM(ลงข้อมูล!AC42:AH42)</f>
        <v>14</v>
      </c>
      <c r="L10" s="15">
        <f>SUM(ลงข้อมูล!AI42:AN42)</f>
        <v>16</v>
      </c>
      <c r="M10" s="15">
        <f>SUM(ลงข้อมูล!AO42:AR42)</f>
        <v>9</v>
      </c>
      <c r="N10" s="15">
        <f>SUM(ลงข้อมูล!AS42:AX42)</f>
        <v>15</v>
      </c>
      <c r="O10" s="15">
        <f>SUM(ลงข้อมูล!AY42:BD42)</f>
        <v>16</v>
      </c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3.5" customHeight="1" x14ac:dyDescent="0.25">
      <c r="A11" s="35">
        <v>8</v>
      </c>
      <c r="B11" s="36">
        <v>3620</v>
      </c>
      <c r="C11" s="32" t="s">
        <v>33</v>
      </c>
      <c r="D11" s="31" t="str">
        <f>ลงข้อมูล!D43</f>
        <v>นันท์นภัส   ทำดีกุล</v>
      </c>
      <c r="E11" s="32"/>
      <c r="F11" s="15">
        <v>1</v>
      </c>
      <c r="G11" s="15">
        <f>SUM(ลงข้อมูล!E43:J43)</f>
        <v>22</v>
      </c>
      <c r="H11" s="15">
        <f>SUM(ลงข้อมูล!K43:P43)</f>
        <v>19</v>
      </c>
      <c r="I11" s="15">
        <f>SUM(ลงข้อมูล!Q43:V43)</f>
        <v>15</v>
      </c>
      <c r="J11" s="15">
        <f>SUM(ลงข้อมูล!W43:AB43)</f>
        <v>19</v>
      </c>
      <c r="K11" s="15">
        <f>SUM(ลงข้อมูล!AC43:AH43)</f>
        <v>16</v>
      </c>
      <c r="L11" s="15">
        <f>SUM(ลงข้อมูล!AI43:AN43)</f>
        <v>13</v>
      </c>
      <c r="M11" s="15">
        <f>SUM(ลงข้อมูล!AO43:AR43)</f>
        <v>9</v>
      </c>
      <c r="N11" s="15">
        <f>SUM(ลงข้อมูล!AS43:AX43)</f>
        <v>19</v>
      </c>
      <c r="O11" s="15">
        <f>SUM(ลงข้อมูล!AY43:BD43)</f>
        <v>16</v>
      </c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3.5" customHeight="1" x14ac:dyDescent="0.25">
      <c r="A12" s="35">
        <v>9</v>
      </c>
      <c r="B12" s="36">
        <v>3621</v>
      </c>
      <c r="C12" s="32" t="s">
        <v>33</v>
      </c>
      <c r="D12" s="31" t="str">
        <f>ลงข้อมูล!D44</f>
        <v>ประกายมาศ   ทองเภาว์</v>
      </c>
      <c r="E12" s="32"/>
      <c r="F12" s="15">
        <v>1</v>
      </c>
      <c r="G12" s="15">
        <f>SUM(ลงข้อมูล!E44:J44)</f>
        <v>17</v>
      </c>
      <c r="H12" s="15">
        <f>SUM(ลงข้อมูล!K44:P44)</f>
        <v>11</v>
      </c>
      <c r="I12" s="15">
        <f>SUM(ลงข้อมูล!Q44:V44)</f>
        <v>12</v>
      </c>
      <c r="J12" s="15">
        <f>SUM(ลงข้อมูล!W44:AB44)</f>
        <v>13</v>
      </c>
      <c r="K12" s="15">
        <f>SUM(ลงข้อมูล!AC44:AH44)</f>
        <v>14</v>
      </c>
      <c r="L12" s="15">
        <f>SUM(ลงข้อมูล!AI44:AN44)</f>
        <v>15</v>
      </c>
      <c r="M12" s="15">
        <f>SUM(ลงข้อมูล!AO44:AR44)</f>
        <v>8</v>
      </c>
      <c r="N12" s="15">
        <f>SUM(ลงข้อมูล!AS44:AX44)</f>
        <v>19</v>
      </c>
      <c r="O12" s="15">
        <f>SUM(ลงข้อมูล!AY44:BD44)</f>
        <v>12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3.5" customHeight="1" x14ac:dyDescent="0.25">
      <c r="A13" s="35">
        <v>10</v>
      </c>
      <c r="B13" s="36">
        <v>3617</v>
      </c>
      <c r="C13" s="32" t="s">
        <v>33</v>
      </c>
      <c r="D13" s="31" t="str">
        <f>ลงข้อมูล!D45</f>
        <v>ทองเดือนเพ็ญ   บุตรดาพงษ์</v>
      </c>
      <c r="E13" s="32"/>
      <c r="F13" s="15">
        <v>1</v>
      </c>
      <c r="G13" s="15">
        <f>SUM(ลงข้อมูล!E45:J45)</f>
        <v>10</v>
      </c>
      <c r="H13" s="15">
        <f>SUM(ลงข้อมูล!K45:P45)</f>
        <v>12</v>
      </c>
      <c r="I13" s="15">
        <f>SUM(ลงข้อมูล!Q45:V45)</f>
        <v>14</v>
      </c>
      <c r="J13" s="15">
        <f>SUM(ลงข้อมูล!W45:AB45)</f>
        <v>10</v>
      </c>
      <c r="K13" s="15">
        <f>SUM(ลงข้อมูล!AC45:AH45)</f>
        <v>14</v>
      </c>
      <c r="L13" s="15">
        <f>SUM(ลงข้อมูล!AI45:AN45)</f>
        <v>17</v>
      </c>
      <c r="M13" s="15">
        <f>SUM(ลงข้อมูล!AO45:AR45)</f>
        <v>7</v>
      </c>
      <c r="N13" s="15">
        <f>SUM(ลงข้อมูล!AS45:AX45)</f>
        <v>19</v>
      </c>
      <c r="O13" s="15">
        <f>SUM(ลงข้อมูล!AY45:BD45)</f>
        <v>11</v>
      </c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3.5" customHeight="1" x14ac:dyDescent="0.25">
      <c r="A14" s="35">
        <v>11</v>
      </c>
      <c r="B14" s="36">
        <v>3622</v>
      </c>
      <c r="C14" s="32" t="s">
        <v>33</v>
      </c>
      <c r="D14" s="31" t="str">
        <f>ลงข้อมูล!D46</f>
        <v>วรันธร   บุญมั่น</v>
      </c>
      <c r="E14" s="32"/>
      <c r="F14" s="15">
        <v>1</v>
      </c>
      <c r="G14" s="15">
        <f>SUM(ลงข้อมูล!E46:J46)</f>
        <v>13</v>
      </c>
      <c r="H14" s="15">
        <f>SUM(ลงข้อมูล!K46:P46)</f>
        <v>14</v>
      </c>
      <c r="I14" s="15">
        <f>SUM(ลงข้อมูล!Q46:V46)</f>
        <v>13</v>
      </c>
      <c r="J14" s="15">
        <f>SUM(ลงข้อมูล!W46:AB46)</f>
        <v>16</v>
      </c>
      <c r="K14" s="15">
        <f>SUM(ลงข้อมูล!AC46:AH46)</f>
        <v>14</v>
      </c>
      <c r="L14" s="15">
        <f>SUM(ลงข้อมูล!AI46:AN46)</f>
        <v>16</v>
      </c>
      <c r="M14" s="15">
        <f>SUM(ลงข้อมูล!AO46:AR46)</f>
        <v>9</v>
      </c>
      <c r="N14" s="15">
        <f>SUM(ลงข้อมูล!AS46:AX46)</f>
        <v>15</v>
      </c>
      <c r="O14" s="15">
        <f>SUM(ลงข้อมูล!AY46:BD46)</f>
        <v>16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3.5" customHeight="1" x14ac:dyDescent="0.25">
      <c r="A15" s="35">
        <v>12</v>
      </c>
      <c r="B15" s="36">
        <v>3623</v>
      </c>
      <c r="C15" s="32" t="s">
        <v>33</v>
      </c>
      <c r="D15" s="31" t="str">
        <f>ลงข้อมูล!D47</f>
        <v>สิรินรัตน์   ประทีป</v>
      </c>
      <c r="E15" s="32"/>
      <c r="F15" s="15">
        <v>1</v>
      </c>
      <c r="G15" s="15">
        <f>SUM(ลงข้อมูล!E47:J47)</f>
        <v>15</v>
      </c>
      <c r="H15" s="15">
        <f>SUM(ลงข้อมูล!K47:P47)</f>
        <v>12</v>
      </c>
      <c r="I15" s="15">
        <f>SUM(ลงข้อมูล!Q47:V47)</f>
        <v>16</v>
      </c>
      <c r="J15" s="15">
        <f>SUM(ลงข้อมูล!W47:AB47)</f>
        <v>17</v>
      </c>
      <c r="K15" s="15">
        <f>SUM(ลงข้อมูล!AC47:AH47)</f>
        <v>13</v>
      </c>
      <c r="L15" s="15">
        <f>SUM(ลงข้อมูล!AI47:AN47)</f>
        <v>18</v>
      </c>
      <c r="M15" s="15">
        <f>SUM(ลงข้อมูล!AO47:AR47)</f>
        <v>8</v>
      </c>
      <c r="N15" s="15">
        <f>SUM(ลงข้อมูล!AS47:AX47)</f>
        <v>17</v>
      </c>
      <c r="O15" s="15">
        <f>SUM(ลงข้อมูล!AY47:BD47)</f>
        <v>12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3.5" customHeight="1" x14ac:dyDescent="0.25">
      <c r="A16" s="35">
        <v>13</v>
      </c>
      <c r="B16" s="36">
        <v>3619</v>
      </c>
      <c r="C16" s="32" t="s">
        <v>33</v>
      </c>
      <c r="D16" s="31" t="str">
        <f>ลงข้อมูล!D48</f>
        <v>นมัชญา   ชัยยงค์</v>
      </c>
      <c r="E16" s="32"/>
      <c r="F16" s="15">
        <v>1</v>
      </c>
      <c r="G16" s="15">
        <f>SUM(ลงข้อมูล!E48:J48)</f>
        <v>12</v>
      </c>
      <c r="H16" s="15">
        <f>SUM(ลงข้อมูล!K48:P48)</f>
        <v>14</v>
      </c>
      <c r="I16" s="15">
        <f>SUM(ลงข้อมูล!Q48:V48)</f>
        <v>15</v>
      </c>
      <c r="J16" s="15">
        <f>SUM(ลงข้อมูล!W48:AB48)</f>
        <v>16</v>
      </c>
      <c r="K16" s="15">
        <f>SUM(ลงข้อมูล!AC48:AH48)</f>
        <v>16</v>
      </c>
      <c r="L16" s="15">
        <f>SUM(ลงข้อมูล!AI48:AN48)</f>
        <v>16</v>
      </c>
      <c r="M16" s="15">
        <f>SUM(ลงข้อมูล!AO48:AR48)</f>
        <v>13</v>
      </c>
      <c r="N16" s="15">
        <f>SUM(ลงข้อมูล!AS48:AX48)</f>
        <v>15</v>
      </c>
      <c r="O16" s="15">
        <f>SUM(ลงข้อมูล!AY48:BD48)</f>
        <v>15</v>
      </c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3.5" customHeight="1" x14ac:dyDescent="0.25">
      <c r="A17" s="35">
        <v>14</v>
      </c>
      <c r="B17" s="36">
        <v>3770</v>
      </c>
      <c r="C17" s="32" t="s">
        <v>33</v>
      </c>
      <c r="D17" s="31" t="str">
        <f>ลงข้อมูล!D49</f>
        <v>วนิดา   ปัดชา</v>
      </c>
      <c r="E17" s="32"/>
      <c r="F17" s="15">
        <v>1</v>
      </c>
      <c r="G17" s="15">
        <f>SUM(ลงข้อมูล!E49:J49)</f>
        <v>13</v>
      </c>
      <c r="H17" s="15">
        <f>SUM(ลงข้อมูล!K49:P49)</f>
        <v>14</v>
      </c>
      <c r="I17" s="15">
        <f>SUM(ลงข้อมูล!Q49:V49)</f>
        <v>13</v>
      </c>
      <c r="J17" s="15">
        <f>SUM(ลงข้อมูล!W49:AB49)</f>
        <v>16</v>
      </c>
      <c r="K17" s="15">
        <f>SUM(ลงข้อมูล!AC49:AH49)</f>
        <v>14</v>
      </c>
      <c r="L17" s="15">
        <f>SUM(ลงข้อมูล!AI49:AN49)</f>
        <v>16</v>
      </c>
      <c r="M17" s="15">
        <f>SUM(ลงข้อมูล!AO49:AR49)</f>
        <v>9</v>
      </c>
      <c r="N17" s="15">
        <f>SUM(ลงข้อมูล!AS49:AX49)</f>
        <v>15</v>
      </c>
      <c r="O17" s="15">
        <f>SUM(ลงข้อมูล!AY49:BD49)</f>
        <v>16</v>
      </c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3.5" customHeight="1" x14ac:dyDescent="0.25">
      <c r="A18" s="35">
        <v>15</v>
      </c>
      <c r="B18" s="36">
        <v>3767</v>
      </c>
      <c r="C18" s="32" t="s">
        <v>33</v>
      </c>
      <c r="D18" s="31" t="str">
        <f>ลงข้อมูล!D50</f>
        <v>เพิ่มทรัพย์   งามสะอาด</v>
      </c>
      <c r="E18" s="32"/>
      <c r="F18" s="15">
        <v>1</v>
      </c>
      <c r="G18" s="15">
        <f>SUM(ลงข้อมูล!E50:J50)</f>
        <v>14</v>
      </c>
      <c r="H18" s="15">
        <f>SUM(ลงข้อมูล!K50:P50)</f>
        <v>11</v>
      </c>
      <c r="I18" s="15">
        <f>SUM(ลงข้อมูล!Q50:V50)</f>
        <v>16</v>
      </c>
      <c r="J18" s="15">
        <f>SUM(ลงข้อมูล!W50:AB50)</f>
        <v>17</v>
      </c>
      <c r="K18" s="15">
        <f>SUM(ลงข้อมูล!AC50:AH50)</f>
        <v>13</v>
      </c>
      <c r="L18" s="15">
        <f>SUM(ลงข้อมูล!AI50:AN50)</f>
        <v>18</v>
      </c>
      <c r="M18" s="15">
        <f>SUM(ลงข้อมูล!AO50:AR50)</f>
        <v>8</v>
      </c>
      <c r="N18" s="15">
        <f>SUM(ลงข้อมูล!AS50:AX50)</f>
        <v>17</v>
      </c>
      <c r="O18" s="15">
        <f>SUM(ลงข้อมูล!AY50:BD50)</f>
        <v>12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3.5" customHeight="1" x14ac:dyDescent="0.25">
      <c r="A19" s="35">
        <v>16</v>
      </c>
      <c r="B19" s="36">
        <v>3830</v>
      </c>
      <c r="C19" s="32" t="s">
        <v>33</v>
      </c>
      <c r="D19" s="31" t="str">
        <f>ลงข้อมูล!D51</f>
        <v>นลินนิภา   ขุนชนะ</v>
      </c>
      <c r="E19" s="32"/>
      <c r="F19" s="15">
        <v>1</v>
      </c>
      <c r="G19" s="15">
        <f>SUM(ลงข้อมูล!E51:J51)</f>
        <v>13</v>
      </c>
      <c r="H19" s="15">
        <f>SUM(ลงข้อมูล!K51:P51)</f>
        <v>14</v>
      </c>
      <c r="I19" s="15">
        <f>SUM(ลงข้อมูล!Q51:V51)</f>
        <v>15</v>
      </c>
      <c r="J19" s="15">
        <f>SUM(ลงข้อมูล!W51:AB51)</f>
        <v>16</v>
      </c>
      <c r="K19" s="15">
        <f>SUM(ลงข้อมูล!AC51:AH51)</f>
        <v>16</v>
      </c>
      <c r="L19" s="15">
        <f>SUM(ลงข้อมูล!AI51:AN51)</f>
        <v>16</v>
      </c>
      <c r="M19" s="15">
        <f>SUM(ลงข้อมูล!AO51:AR51)</f>
        <v>13</v>
      </c>
      <c r="N19" s="15">
        <f>SUM(ลงข้อมูล!AS51:AX51)</f>
        <v>15</v>
      </c>
      <c r="O19" s="15">
        <f>SUM(ลงข้อมูล!AY51:BD51)</f>
        <v>15</v>
      </c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8" customHeight="1" x14ac:dyDescent="0.25">
      <c r="A20" s="52" t="s">
        <v>34</v>
      </c>
      <c r="B20" s="49"/>
      <c r="C20" s="49"/>
      <c r="D20" s="49"/>
      <c r="E20" s="50"/>
      <c r="F20" s="33"/>
      <c r="G20" s="53" t="s">
        <v>59</v>
      </c>
      <c r="H20" s="49"/>
      <c r="I20" s="50"/>
      <c r="J20" s="53" t="s">
        <v>59</v>
      </c>
      <c r="K20" s="49"/>
      <c r="L20" s="50"/>
      <c r="M20" s="53" t="s">
        <v>59</v>
      </c>
      <c r="N20" s="49"/>
      <c r="O20" s="50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7.25" customHeight="1" x14ac:dyDescent="0.25">
      <c r="A21" s="52" t="s">
        <v>35</v>
      </c>
      <c r="B21" s="49"/>
      <c r="C21" s="49"/>
      <c r="D21" s="49"/>
      <c r="E21" s="50"/>
      <c r="F21" s="33"/>
      <c r="G21" s="53" t="s">
        <v>59</v>
      </c>
      <c r="H21" s="49"/>
      <c r="I21" s="49"/>
      <c r="J21" s="49"/>
      <c r="K21" s="49"/>
      <c r="L21" s="49"/>
      <c r="M21" s="49"/>
      <c r="N21" s="49"/>
      <c r="O21" s="50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8.75" customHeight="1" x14ac:dyDescent="0.25">
      <c r="A22" s="17"/>
      <c r="B22" s="17"/>
      <c r="C22" s="18"/>
      <c r="D22" s="18"/>
      <c r="E22" s="18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21" customHeight="1" x14ac:dyDescent="0.25">
      <c r="A23" s="48" t="s">
        <v>36</v>
      </c>
      <c r="B23" s="49"/>
      <c r="C23" s="49"/>
      <c r="D23" s="49"/>
      <c r="E23" s="50"/>
      <c r="F23" s="17"/>
      <c r="G23" s="34">
        <f>G4+G5+G6+G7+G8+G9+G10+G11+G12+G13+G14+G15+G16+G17+G18+G19</f>
        <v>231</v>
      </c>
      <c r="H23" s="34">
        <f>H4+H5+H6+H7+H8+H9+H10+H11+H12+H13+H14+H15+H16+H17+H18+H19</f>
        <v>213</v>
      </c>
      <c r="I23" s="34">
        <f t="shared" ref="H23:O23" si="0">I4+I5+I6+I7+I8+I9+I10+I11+I12+I13+I14+I15+I16+I17+I18+I19</f>
        <v>226</v>
      </c>
      <c r="J23" s="34">
        <f t="shared" si="0"/>
        <v>245</v>
      </c>
      <c r="K23" s="34">
        <f t="shared" si="0"/>
        <v>240</v>
      </c>
      <c r="L23" s="34">
        <f t="shared" si="0"/>
        <v>259</v>
      </c>
      <c r="M23" s="34">
        <f t="shared" si="0"/>
        <v>147</v>
      </c>
      <c r="N23" s="34">
        <f t="shared" si="0"/>
        <v>274</v>
      </c>
      <c r="O23" s="34">
        <f t="shared" si="0"/>
        <v>221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21" customHeight="1" x14ac:dyDescent="0.25">
      <c r="A24" s="48"/>
      <c r="B24" s="49"/>
      <c r="C24" s="49"/>
      <c r="D24" s="49"/>
      <c r="E24" s="50"/>
      <c r="F24" s="17"/>
      <c r="G24" s="51">
        <f>(G23+H23+I23)/48</f>
        <v>13.958333333333334</v>
      </c>
      <c r="H24" s="49"/>
      <c r="I24" s="50"/>
      <c r="J24" s="51">
        <f t="shared" ref="J24" si="1">(J23+K23+L23)/48</f>
        <v>15.5</v>
      </c>
      <c r="K24" s="49"/>
      <c r="L24" s="50"/>
      <c r="M24" s="51">
        <f t="shared" ref="M24" si="2">(M23+N23+O23)/48</f>
        <v>13.375</v>
      </c>
      <c r="N24" s="49"/>
      <c r="O24" s="50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.5" customHeight="1" x14ac:dyDescent="0.25">
      <c r="A25" s="48"/>
      <c r="B25" s="49"/>
      <c r="C25" s="49"/>
      <c r="D25" s="49"/>
      <c r="E25" s="50"/>
      <c r="F25" s="17"/>
      <c r="G25" s="51">
        <f>AVERAGE(G24:O24)</f>
        <v>14.277777777777779</v>
      </c>
      <c r="H25" s="49"/>
      <c r="I25" s="49"/>
      <c r="J25" s="49"/>
      <c r="K25" s="49"/>
      <c r="L25" s="49"/>
      <c r="M25" s="49"/>
      <c r="N25" s="49"/>
      <c r="O25" s="50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21" customHeight="1" x14ac:dyDescent="0.25">
      <c r="A26" s="17"/>
      <c r="B26" s="17"/>
      <c r="C26" s="18"/>
      <c r="D26" s="18"/>
      <c r="E26" s="18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21" customHeight="1" x14ac:dyDescent="0.25">
      <c r="A27" s="17"/>
      <c r="B27" s="17"/>
      <c r="C27" s="18"/>
      <c r="D27" s="18"/>
      <c r="E27" s="18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21" customHeight="1" x14ac:dyDescent="0.25">
      <c r="A28" s="17"/>
      <c r="B28" s="17"/>
      <c r="C28" s="18"/>
      <c r="D28" s="18"/>
      <c r="E28" s="18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21" customHeight="1" x14ac:dyDescent="0.25">
      <c r="A29" s="17"/>
      <c r="B29" s="17"/>
      <c r="C29" s="18"/>
      <c r="D29" s="18"/>
      <c r="E29" s="18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21" customHeight="1" x14ac:dyDescent="0.25">
      <c r="A30" s="17"/>
      <c r="B30" s="17"/>
      <c r="C30" s="18"/>
      <c r="D30" s="18"/>
      <c r="E30" s="18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21" customHeight="1" x14ac:dyDescent="0.25">
      <c r="A31" s="17"/>
      <c r="B31" s="17"/>
      <c r="C31" s="18"/>
      <c r="D31" s="18"/>
      <c r="E31" s="18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21" customHeight="1" x14ac:dyDescent="0.25">
      <c r="A32" s="17"/>
      <c r="B32" s="17"/>
      <c r="C32" s="18"/>
      <c r="D32" s="18"/>
      <c r="E32" s="18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21" customHeight="1" x14ac:dyDescent="0.25">
      <c r="A33" s="17"/>
      <c r="B33" s="17"/>
      <c r="C33" s="18"/>
      <c r="D33" s="18"/>
      <c r="E33" s="1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21" customHeight="1" x14ac:dyDescent="0.25">
      <c r="A34" s="17"/>
      <c r="B34" s="17"/>
      <c r="C34" s="18"/>
      <c r="D34" s="18"/>
      <c r="E34" s="18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21" customHeight="1" x14ac:dyDescent="0.25">
      <c r="A35" s="17"/>
      <c r="B35" s="17"/>
      <c r="C35" s="18"/>
      <c r="D35" s="18"/>
      <c r="E35" s="18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21" customHeight="1" x14ac:dyDescent="0.25">
      <c r="A36" s="17"/>
      <c r="B36" s="17"/>
      <c r="C36" s="18"/>
      <c r="D36" s="18"/>
      <c r="E36" s="18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21" customHeight="1" x14ac:dyDescent="0.25">
      <c r="A37" s="17"/>
      <c r="B37" s="17"/>
      <c r="C37" s="18"/>
      <c r="D37" s="18"/>
      <c r="E37" s="18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21" customHeight="1" x14ac:dyDescent="0.25">
      <c r="A38" s="17"/>
      <c r="B38" s="17"/>
      <c r="C38" s="18"/>
      <c r="D38" s="18"/>
      <c r="E38" s="18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21" customHeight="1" x14ac:dyDescent="0.25">
      <c r="A39" s="17"/>
      <c r="B39" s="17"/>
      <c r="C39" s="18"/>
      <c r="D39" s="18"/>
      <c r="E39" s="18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21" customHeight="1" x14ac:dyDescent="0.25">
      <c r="A40" s="17"/>
      <c r="B40" s="17"/>
      <c r="C40" s="18"/>
      <c r="D40" s="18"/>
      <c r="E40" s="18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21" customHeight="1" x14ac:dyDescent="0.25">
      <c r="A41" s="17"/>
      <c r="B41" s="17"/>
      <c r="C41" s="18"/>
      <c r="D41" s="18"/>
      <c r="E41" s="18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21" customHeight="1" x14ac:dyDescent="0.25">
      <c r="A42" s="17"/>
      <c r="B42" s="17"/>
      <c r="C42" s="18"/>
      <c r="D42" s="18"/>
      <c r="E42" s="18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21" customHeight="1" x14ac:dyDescent="0.25">
      <c r="A43" s="17"/>
      <c r="B43" s="17"/>
      <c r="C43" s="18"/>
      <c r="D43" s="18"/>
      <c r="E43" s="18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21" customHeight="1" x14ac:dyDescent="0.25">
      <c r="A44" s="17"/>
      <c r="B44" s="17"/>
      <c r="C44" s="18"/>
      <c r="D44" s="18"/>
      <c r="E44" s="18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21" customHeight="1" x14ac:dyDescent="0.25">
      <c r="A45" s="17"/>
      <c r="B45" s="17"/>
      <c r="C45" s="18"/>
      <c r="D45" s="18"/>
      <c r="E45" s="18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21" customHeight="1" x14ac:dyDescent="0.25">
      <c r="A46" s="17"/>
      <c r="B46" s="17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21" customHeight="1" x14ac:dyDescent="0.25">
      <c r="A47" s="17"/>
      <c r="B47" s="17"/>
      <c r="C47" s="18"/>
      <c r="D47" s="18"/>
      <c r="E47" s="18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21" customHeight="1" x14ac:dyDescent="0.25">
      <c r="A48" s="17"/>
      <c r="B48" s="17"/>
      <c r="C48" s="18"/>
      <c r="D48" s="18"/>
      <c r="E48" s="18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21" customHeight="1" x14ac:dyDescent="0.25">
      <c r="A49" s="17"/>
      <c r="B49" s="17"/>
      <c r="C49" s="18"/>
      <c r="D49" s="18"/>
      <c r="E49" s="18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21" customHeight="1" x14ac:dyDescent="0.25">
      <c r="A50" s="17"/>
      <c r="B50" s="17"/>
      <c r="C50" s="18"/>
      <c r="D50" s="18"/>
      <c r="E50" s="18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21" customHeight="1" x14ac:dyDescent="0.25">
      <c r="A51" s="17"/>
      <c r="B51" s="17"/>
      <c r="C51" s="18"/>
      <c r="D51" s="18"/>
      <c r="E51" s="18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21" customHeight="1" x14ac:dyDescent="0.25">
      <c r="A52" s="17"/>
      <c r="B52" s="17"/>
      <c r="C52" s="18"/>
      <c r="D52" s="18"/>
      <c r="E52" s="18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21" customHeight="1" x14ac:dyDescent="0.25">
      <c r="A53" s="17"/>
      <c r="B53" s="17"/>
      <c r="C53" s="18"/>
      <c r="D53" s="18"/>
      <c r="E53" s="18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21" customHeight="1" x14ac:dyDescent="0.25">
      <c r="A54" s="17"/>
      <c r="B54" s="17"/>
      <c r="C54" s="18"/>
      <c r="D54" s="18"/>
      <c r="E54" s="18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21" customHeight="1" x14ac:dyDescent="0.25">
      <c r="A55" s="17"/>
      <c r="B55" s="17"/>
      <c r="C55" s="18"/>
      <c r="D55" s="18"/>
      <c r="E55" s="18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21" customHeight="1" x14ac:dyDescent="0.25">
      <c r="A56" s="17"/>
      <c r="B56" s="17"/>
      <c r="C56" s="18"/>
      <c r="D56" s="18"/>
      <c r="E56" s="18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21" customHeight="1" x14ac:dyDescent="0.25">
      <c r="A57" s="17"/>
      <c r="B57" s="17"/>
      <c r="C57" s="18"/>
      <c r="D57" s="18"/>
      <c r="E57" s="18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21" customHeight="1" x14ac:dyDescent="0.25">
      <c r="A58" s="17"/>
      <c r="B58" s="17"/>
      <c r="C58" s="18"/>
      <c r="D58" s="18"/>
      <c r="E58" s="18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21" customHeight="1" x14ac:dyDescent="0.25">
      <c r="A59" s="17"/>
      <c r="B59" s="17"/>
      <c r="C59" s="18"/>
      <c r="D59" s="18"/>
      <c r="E59" s="18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21" customHeight="1" x14ac:dyDescent="0.25">
      <c r="A60" s="17"/>
      <c r="B60" s="17"/>
      <c r="C60" s="18"/>
      <c r="D60" s="18"/>
      <c r="E60" s="18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21" customHeight="1" x14ac:dyDescent="0.25">
      <c r="A61" s="17"/>
      <c r="B61" s="17"/>
      <c r="C61" s="18"/>
      <c r="D61" s="18"/>
      <c r="E61" s="18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21" customHeight="1" x14ac:dyDescent="0.25">
      <c r="A62" s="17"/>
      <c r="B62" s="17"/>
      <c r="C62" s="18"/>
      <c r="D62" s="18"/>
      <c r="E62" s="18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21" customHeight="1" x14ac:dyDescent="0.25">
      <c r="A63" s="17"/>
      <c r="B63" s="17"/>
      <c r="C63" s="18"/>
      <c r="D63" s="18"/>
      <c r="E63" s="18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21" customHeight="1" x14ac:dyDescent="0.25">
      <c r="A64" s="17"/>
      <c r="B64" s="17"/>
      <c r="C64" s="18"/>
      <c r="D64" s="18"/>
      <c r="E64" s="18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21" customHeight="1" x14ac:dyDescent="0.25">
      <c r="A65" s="17"/>
      <c r="B65" s="17"/>
      <c r="C65" s="18"/>
      <c r="D65" s="18"/>
      <c r="E65" s="18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21" customHeight="1" x14ac:dyDescent="0.25">
      <c r="A66" s="17"/>
      <c r="B66" s="17"/>
      <c r="C66" s="18"/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21" customHeight="1" x14ac:dyDescent="0.25">
      <c r="A67" s="17"/>
      <c r="B67" s="17"/>
      <c r="C67" s="18"/>
      <c r="D67" s="18"/>
      <c r="E67" s="18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21" customHeight="1" x14ac:dyDescent="0.25">
      <c r="A68" s="17"/>
      <c r="B68" s="17"/>
      <c r="C68" s="18"/>
      <c r="D68" s="18"/>
      <c r="E68" s="18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21" customHeight="1" x14ac:dyDescent="0.25">
      <c r="A69" s="17"/>
      <c r="B69" s="17"/>
      <c r="C69" s="18"/>
      <c r="D69" s="18"/>
      <c r="E69" s="18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21" customHeight="1" x14ac:dyDescent="0.25">
      <c r="A70" s="17"/>
      <c r="B70" s="17"/>
      <c r="C70" s="18"/>
      <c r="D70" s="18"/>
      <c r="E70" s="18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21" customHeight="1" x14ac:dyDescent="0.25">
      <c r="A71" s="17"/>
      <c r="B71" s="17"/>
      <c r="C71" s="18"/>
      <c r="D71" s="18"/>
      <c r="E71" s="18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21" customHeight="1" x14ac:dyDescent="0.25">
      <c r="A72" s="17"/>
      <c r="B72" s="17"/>
      <c r="C72" s="18"/>
      <c r="D72" s="18"/>
      <c r="E72" s="18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21" customHeight="1" x14ac:dyDescent="0.25">
      <c r="A73" s="17"/>
      <c r="B73" s="17"/>
      <c r="C73" s="18"/>
      <c r="D73" s="18"/>
      <c r="E73" s="18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21" customHeight="1" x14ac:dyDescent="0.25">
      <c r="A74" s="17"/>
      <c r="B74" s="17"/>
      <c r="C74" s="18"/>
      <c r="D74" s="18"/>
      <c r="E74" s="18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21" customHeight="1" x14ac:dyDescent="0.25">
      <c r="A75" s="17"/>
      <c r="B75" s="17"/>
      <c r="C75" s="18"/>
      <c r="D75" s="18"/>
      <c r="E75" s="18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21" customHeight="1" x14ac:dyDescent="0.25">
      <c r="A76" s="17"/>
      <c r="B76" s="17"/>
      <c r="C76" s="18"/>
      <c r="D76" s="18"/>
      <c r="E76" s="18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21" customHeight="1" x14ac:dyDescent="0.25">
      <c r="A77" s="17"/>
      <c r="B77" s="17"/>
      <c r="C77" s="18"/>
      <c r="D77" s="18"/>
      <c r="E77" s="18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21" customHeight="1" x14ac:dyDescent="0.25">
      <c r="A78" s="17"/>
      <c r="B78" s="17"/>
      <c r="C78" s="18"/>
      <c r="D78" s="18"/>
      <c r="E78" s="18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21" customHeight="1" x14ac:dyDescent="0.25">
      <c r="A79" s="17"/>
      <c r="B79" s="17"/>
      <c r="C79" s="18"/>
      <c r="D79" s="18"/>
      <c r="E79" s="18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21" customHeight="1" x14ac:dyDescent="0.25">
      <c r="A80" s="17"/>
      <c r="B80" s="17"/>
      <c r="C80" s="18"/>
      <c r="D80" s="18"/>
      <c r="E80" s="18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21" customHeight="1" x14ac:dyDescent="0.25">
      <c r="A81" s="17"/>
      <c r="B81" s="17"/>
      <c r="C81" s="18"/>
      <c r="D81" s="18"/>
      <c r="E81" s="18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21" customHeight="1" x14ac:dyDescent="0.25">
      <c r="A82" s="17"/>
      <c r="B82" s="17"/>
      <c r="C82" s="18"/>
      <c r="D82" s="18"/>
      <c r="E82" s="18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21" customHeight="1" x14ac:dyDescent="0.25">
      <c r="A83" s="17"/>
      <c r="B83" s="17"/>
      <c r="C83" s="18"/>
      <c r="D83" s="18"/>
      <c r="E83" s="18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21" customHeight="1" x14ac:dyDescent="0.25">
      <c r="A84" s="17"/>
      <c r="B84" s="17"/>
      <c r="C84" s="18"/>
      <c r="D84" s="18"/>
      <c r="E84" s="18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21" customHeight="1" x14ac:dyDescent="0.25">
      <c r="A85" s="17"/>
      <c r="B85" s="17"/>
      <c r="C85" s="18"/>
      <c r="D85" s="18"/>
      <c r="E85" s="18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21" customHeight="1" x14ac:dyDescent="0.25">
      <c r="A86" s="17"/>
      <c r="B86" s="17"/>
      <c r="C86" s="18"/>
      <c r="D86" s="18"/>
      <c r="E86" s="18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21" customHeight="1" x14ac:dyDescent="0.25">
      <c r="A87" s="17"/>
      <c r="B87" s="17"/>
      <c r="C87" s="18"/>
      <c r="D87" s="18"/>
      <c r="E87" s="18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21" customHeight="1" x14ac:dyDescent="0.25">
      <c r="A88" s="17"/>
      <c r="B88" s="17"/>
      <c r="C88" s="18"/>
      <c r="D88" s="18"/>
      <c r="E88" s="18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21" customHeight="1" x14ac:dyDescent="0.25">
      <c r="A89" s="17"/>
      <c r="B89" s="17"/>
      <c r="C89" s="18"/>
      <c r="D89" s="18"/>
      <c r="E89" s="18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21" customHeight="1" x14ac:dyDescent="0.25">
      <c r="A90" s="17"/>
      <c r="B90" s="17"/>
      <c r="C90" s="18"/>
      <c r="D90" s="18"/>
      <c r="E90" s="18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21" customHeight="1" x14ac:dyDescent="0.25">
      <c r="A91" s="17"/>
      <c r="B91" s="17"/>
      <c r="C91" s="18"/>
      <c r="D91" s="18"/>
      <c r="E91" s="18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21" customHeight="1" x14ac:dyDescent="0.25">
      <c r="A92" s="17"/>
      <c r="B92" s="17"/>
      <c r="C92" s="18"/>
      <c r="D92" s="18"/>
      <c r="E92" s="18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21" customHeight="1" x14ac:dyDescent="0.25">
      <c r="A93" s="17"/>
      <c r="B93" s="17"/>
      <c r="C93" s="18"/>
      <c r="D93" s="18"/>
      <c r="E93" s="18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21" customHeight="1" x14ac:dyDescent="0.25">
      <c r="A94" s="17"/>
      <c r="B94" s="17"/>
      <c r="C94" s="18"/>
      <c r="D94" s="18"/>
      <c r="E94" s="18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21" customHeight="1" x14ac:dyDescent="0.25">
      <c r="A95" s="17"/>
      <c r="B95" s="17"/>
      <c r="C95" s="18"/>
      <c r="D95" s="18"/>
      <c r="E95" s="18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21" customHeight="1" x14ac:dyDescent="0.25">
      <c r="A96" s="17"/>
      <c r="B96" s="17"/>
      <c r="C96" s="18"/>
      <c r="D96" s="18"/>
      <c r="E96" s="18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21" customHeight="1" x14ac:dyDescent="0.25">
      <c r="A97" s="17"/>
      <c r="B97" s="17"/>
      <c r="C97" s="18"/>
      <c r="D97" s="18"/>
      <c r="E97" s="18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21" customHeight="1" x14ac:dyDescent="0.25">
      <c r="A98" s="17"/>
      <c r="B98" s="17"/>
      <c r="C98" s="18"/>
      <c r="D98" s="18"/>
      <c r="E98" s="18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21" customHeight="1" x14ac:dyDescent="0.25">
      <c r="A99" s="17"/>
      <c r="B99" s="17"/>
      <c r="C99" s="18"/>
      <c r="D99" s="18"/>
      <c r="E99" s="18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21" customHeight="1" x14ac:dyDescent="0.25">
      <c r="A100" s="17"/>
      <c r="B100" s="17"/>
      <c r="C100" s="18"/>
      <c r="D100" s="18"/>
      <c r="E100" s="18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21" customHeight="1" x14ac:dyDescent="0.25">
      <c r="A101" s="17"/>
      <c r="B101" s="17"/>
      <c r="C101" s="18"/>
      <c r="D101" s="18"/>
      <c r="E101" s="18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21" customHeight="1" x14ac:dyDescent="0.25">
      <c r="A102" s="17"/>
      <c r="B102" s="17"/>
      <c r="C102" s="18"/>
      <c r="D102" s="18"/>
      <c r="E102" s="1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21" customHeight="1" x14ac:dyDescent="0.25">
      <c r="A103" s="17"/>
      <c r="B103" s="17"/>
      <c r="C103" s="18"/>
      <c r="D103" s="18"/>
      <c r="E103" s="1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21" customHeight="1" x14ac:dyDescent="0.25">
      <c r="A104" s="17"/>
      <c r="B104" s="17"/>
      <c r="C104" s="18"/>
      <c r="D104" s="18"/>
      <c r="E104" s="1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21" customHeight="1" x14ac:dyDescent="0.25">
      <c r="A105" s="17"/>
      <c r="B105" s="17"/>
      <c r="C105" s="18"/>
      <c r="D105" s="18"/>
      <c r="E105" s="18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21" customHeight="1" x14ac:dyDescent="0.25">
      <c r="A106" s="17"/>
      <c r="B106" s="17"/>
      <c r="C106" s="18"/>
      <c r="D106" s="18"/>
      <c r="E106" s="18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21" customHeight="1" x14ac:dyDescent="0.25">
      <c r="A107" s="17"/>
      <c r="B107" s="17"/>
      <c r="C107" s="18"/>
      <c r="D107" s="18"/>
      <c r="E107" s="18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21" customHeight="1" x14ac:dyDescent="0.25">
      <c r="A108" s="17"/>
      <c r="B108" s="17"/>
      <c r="C108" s="18"/>
      <c r="D108" s="18"/>
      <c r="E108" s="18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21" customHeight="1" x14ac:dyDescent="0.25">
      <c r="A109" s="17"/>
      <c r="B109" s="17"/>
      <c r="C109" s="18"/>
      <c r="D109" s="18"/>
      <c r="E109" s="18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21" customHeight="1" x14ac:dyDescent="0.25">
      <c r="A110" s="17"/>
      <c r="B110" s="17"/>
      <c r="C110" s="18"/>
      <c r="D110" s="18"/>
      <c r="E110" s="18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21" customHeight="1" x14ac:dyDescent="0.25">
      <c r="A111" s="17"/>
      <c r="B111" s="17"/>
      <c r="C111" s="18"/>
      <c r="D111" s="18"/>
      <c r="E111" s="18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21" customHeight="1" x14ac:dyDescent="0.25">
      <c r="A112" s="17"/>
      <c r="B112" s="17"/>
      <c r="C112" s="18"/>
      <c r="D112" s="18"/>
      <c r="E112" s="18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21" customHeight="1" x14ac:dyDescent="0.25">
      <c r="A113" s="17"/>
      <c r="B113" s="17"/>
      <c r="C113" s="18"/>
      <c r="D113" s="18"/>
      <c r="E113" s="18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21" customHeight="1" x14ac:dyDescent="0.25">
      <c r="A114" s="17"/>
      <c r="B114" s="17"/>
      <c r="C114" s="18"/>
      <c r="D114" s="18"/>
      <c r="E114" s="18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21" customHeight="1" x14ac:dyDescent="0.25">
      <c r="A115" s="17"/>
      <c r="B115" s="17"/>
      <c r="C115" s="18"/>
      <c r="D115" s="18"/>
      <c r="E115" s="18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21" customHeight="1" x14ac:dyDescent="0.25">
      <c r="A116" s="17"/>
      <c r="B116" s="17"/>
      <c r="C116" s="18"/>
      <c r="D116" s="18"/>
      <c r="E116" s="18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21" customHeight="1" x14ac:dyDescent="0.25">
      <c r="A117" s="17"/>
      <c r="B117" s="17"/>
      <c r="C117" s="18"/>
      <c r="D117" s="18"/>
      <c r="E117" s="18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21" customHeight="1" x14ac:dyDescent="0.25">
      <c r="A118" s="17"/>
      <c r="B118" s="17"/>
      <c r="C118" s="18"/>
      <c r="D118" s="18"/>
      <c r="E118" s="18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21" customHeight="1" x14ac:dyDescent="0.25">
      <c r="A119" s="17"/>
      <c r="B119" s="17"/>
      <c r="C119" s="18"/>
      <c r="D119" s="18"/>
      <c r="E119" s="18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21" customHeight="1" x14ac:dyDescent="0.25">
      <c r="A120" s="17"/>
      <c r="B120" s="17"/>
      <c r="C120" s="18"/>
      <c r="D120" s="18"/>
      <c r="E120" s="18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21" customHeight="1" x14ac:dyDescent="0.25">
      <c r="A121" s="17"/>
      <c r="B121" s="17"/>
      <c r="C121" s="18"/>
      <c r="D121" s="18"/>
      <c r="E121" s="18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21" customHeight="1" x14ac:dyDescent="0.25">
      <c r="A122" s="17"/>
      <c r="B122" s="17"/>
      <c r="C122" s="18"/>
      <c r="D122" s="18"/>
      <c r="E122" s="18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21" customHeight="1" x14ac:dyDescent="0.25">
      <c r="A123" s="17"/>
      <c r="B123" s="17"/>
      <c r="C123" s="18"/>
      <c r="D123" s="18"/>
      <c r="E123" s="18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21" customHeight="1" x14ac:dyDescent="0.25">
      <c r="A124" s="17"/>
      <c r="B124" s="17"/>
      <c r="C124" s="18"/>
      <c r="D124" s="18"/>
      <c r="E124" s="18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21" customHeight="1" x14ac:dyDescent="0.25">
      <c r="A125" s="17"/>
      <c r="B125" s="17"/>
      <c r="C125" s="18"/>
      <c r="D125" s="18"/>
      <c r="E125" s="18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21" customHeight="1" x14ac:dyDescent="0.25">
      <c r="A126" s="17"/>
      <c r="B126" s="17"/>
      <c r="C126" s="18"/>
      <c r="D126" s="18"/>
      <c r="E126" s="18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21" customHeight="1" x14ac:dyDescent="0.25">
      <c r="A127" s="17"/>
      <c r="B127" s="17"/>
      <c r="C127" s="18"/>
      <c r="D127" s="18"/>
      <c r="E127" s="18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21" customHeight="1" x14ac:dyDescent="0.25">
      <c r="A128" s="17"/>
      <c r="B128" s="17"/>
      <c r="C128" s="18"/>
      <c r="D128" s="18"/>
      <c r="E128" s="18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21" customHeight="1" x14ac:dyDescent="0.25">
      <c r="A129" s="17"/>
      <c r="B129" s="17"/>
      <c r="C129" s="18"/>
      <c r="D129" s="18"/>
      <c r="E129" s="18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21" customHeight="1" x14ac:dyDescent="0.25">
      <c r="A130" s="17"/>
      <c r="B130" s="17"/>
      <c r="C130" s="18"/>
      <c r="D130" s="18"/>
      <c r="E130" s="18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21" customHeight="1" x14ac:dyDescent="0.25">
      <c r="A131" s="17"/>
      <c r="B131" s="17"/>
      <c r="C131" s="18"/>
      <c r="D131" s="18"/>
      <c r="E131" s="18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21" customHeight="1" x14ac:dyDescent="0.25">
      <c r="A132" s="17"/>
      <c r="B132" s="17"/>
      <c r="C132" s="18"/>
      <c r="D132" s="18"/>
      <c r="E132" s="18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21" customHeight="1" x14ac:dyDescent="0.25">
      <c r="A133" s="17"/>
      <c r="B133" s="17"/>
      <c r="C133" s="18"/>
      <c r="D133" s="18"/>
      <c r="E133" s="18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21" customHeight="1" x14ac:dyDescent="0.25">
      <c r="A134" s="17"/>
      <c r="B134" s="17"/>
      <c r="C134" s="18"/>
      <c r="D134" s="18"/>
      <c r="E134" s="18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21" customHeight="1" x14ac:dyDescent="0.25">
      <c r="A135" s="17"/>
      <c r="B135" s="17"/>
      <c r="C135" s="18"/>
      <c r="D135" s="18"/>
      <c r="E135" s="18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21" customHeight="1" x14ac:dyDescent="0.25">
      <c r="A136" s="17"/>
      <c r="B136" s="17"/>
      <c r="C136" s="18"/>
      <c r="D136" s="18"/>
      <c r="E136" s="18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21" customHeight="1" x14ac:dyDescent="0.25">
      <c r="A137" s="17"/>
      <c r="B137" s="17"/>
      <c r="C137" s="18"/>
      <c r="D137" s="18"/>
      <c r="E137" s="18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21" customHeight="1" x14ac:dyDescent="0.25">
      <c r="A138" s="17"/>
      <c r="B138" s="17"/>
      <c r="C138" s="18"/>
      <c r="D138" s="18"/>
      <c r="E138" s="18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21" customHeight="1" x14ac:dyDescent="0.25">
      <c r="A139" s="17"/>
      <c r="B139" s="17"/>
      <c r="C139" s="18"/>
      <c r="D139" s="18"/>
      <c r="E139" s="18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21" customHeight="1" x14ac:dyDescent="0.25">
      <c r="A140" s="17"/>
      <c r="B140" s="17"/>
      <c r="C140" s="18"/>
      <c r="D140" s="18"/>
      <c r="E140" s="18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21" customHeight="1" x14ac:dyDescent="0.25">
      <c r="A141" s="17"/>
      <c r="B141" s="17"/>
      <c r="C141" s="18"/>
      <c r="D141" s="18"/>
      <c r="E141" s="18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21" customHeight="1" x14ac:dyDescent="0.25">
      <c r="A142" s="17"/>
      <c r="B142" s="17"/>
      <c r="C142" s="18"/>
      <c r="D142" s="18"/>
      <c r="E142" s="18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21" customHeight="1" x14ac:dyDescent="0.25">
      <c r="A143" s="17"/>
      <c r="B143" s="17"/>
      <c r="C143" s="18"/>
      <c r="D143" s="18"/>
      <c r="E143" s="18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21" customHeight="1" x14ac:dyDescent="0.25">
      <c r="A144" s="17"/>
      <c r="B144" s="17"/>
      <c r="C144" s="18"/>
      <c r="D144" s="18"/>
      <c r="E144" s="18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21" customHeight="1" x14ac:dyDescent="0.25">
      <c r="A145" s="17"/>
      <c r="B145" s="17"/>
      <c r="C145" s="18"/>
      <c r="D145" s="18"/>
      <c r="E145" s="18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21" customHeight="1" x14ac:dyDescent="0.25">
      <c r="A146" s="17"/>
      <c r="B146" s="17"/>
      <c r="C146" s="18"/>
      <c r="D146" s="18"/>
      <c r="E146" s="18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21" customHeight="1" x14ac:dyDescent="0.25">
      <c r="A147" s="17"/>
      <c r="B147" s="17"/>
      <c r="C147" s="18"/>
      <c r="D147" s="18"/>
      <c r="E147" s="18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21" customHeight="1" x14ac:dyDescent="0.25">
      <c r="A148" s="17"/>
      <c r="B148" s="17"/>
      <c r="C148" s="18"/>
      <c r="D148" s="18"/>
      <c r="E148" s="18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21" customHeight="1" x14ac:dyDescent="0.25">
      <c r="A149" s="17"/>
      <c r="B149" s="17"/>
      <c r="C149" s="18"/>
      <c r="D149" s="18"/>
      <c r="E149" s="18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21" customHeight="1" x14ac:dyDescent="0.25">
      <c r="A150" s="17"/>
      <c r="B150" s="17"/>
      <c r="C150" s="18"/>
      <c r="D150" s="18"/>
      <c r="E150" s="18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21" customHeight="1" x14ac:dyDescent="0.25">
      <c r="A151" s="17"/>
      <c r="B151" s="17"/>
      <c r="C151" s="18"/>
      <c r="D151" s="18"/>
      <c r="E151" s="18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21" customHeight="1" x14ac:dyDescent="0.25">
      <c r="A152" s="17"/>
      <c r="B152" s="17"/>
      <c r="C152" s="18"/>
      <c r="D152" s="18"/>
      <c r="E152" s="18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21" customHeight="1" x14ac:dyDescent="0.25">
      <c r="A153" s="17"/>
      <c r="B153" s="17"/>
      <c r="C153" s="18"/>
      <c r="D153" s="18"/>
      <c r="E153" s="18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21" customHeight="1" x14ac:dyDescent="0.25">
      <c r="A154" s="17"/>
      <c r="B154" s="17"/>
      <c r="C154" s="18"/>
      <c r="D154" s="18"/>
      <c r="E154" s="18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21" customHeight="1" x14ac:dyDescent="0.25">
      <c r="A155" s="17"/>
      <c r="B155" s="17"/>
      <c r="C155" s="18"/>
      <c r="D155" s="18"/>
      <c r="E155" s="18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21" customHeight="1" x14ac:dyDescent="0.25">
      <c r="A156" s="17"/>
      <c r="B156" s="17"/>
      <c r="C156" s="18"/>
      <c r="D156" s="18"/>
      <c r="E156" s="18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21" customHeight="1" x14ac:dyDescent="0.25">
      <c r="A157" s="17"/>
      <c r="B157" s="17"/>
      <c r="C157" s="18"/>
      <c r="D157" s="18"/>
      <c r="E157" s="18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21" customHeight="1" x14ac:dyDescent="0.25">
      <c r="A158" s="17"/>
      <c r="B158" s="17"/>
      <c r="C158" s="18"/>
      <c r="D158" s="18"/>
      <c r="E158" s="18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21" customHeight="1" x14ac:dyDescent="0.25">
      <c r="A159" s="17"/>
      <c r="B159" s="17"/>
      <c r="C159" s="18"/>
      <c r="D159" s="18"/>
      <c r="E159" s="18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21" customHeight="1" x14ac:dyDescent="0.25">
      <c r="A160" s="17"/>
      <c r="B160" s="17"/>
      <c r="C160" s="18"/>
      <c r="D160" s="18"/>
      <c r="E160" s="18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21" customHeight="1" x14ac:dyDescent="0.25">
      <c r="A161" s="17"/>
      <c r="B161" s="17"/>
      <c r="C161" s="18"/>
      <c r="D161" s="18"/>
      <c r="E161" s="18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21" customHeight="1" x14ac:dyDescent="0.25">
      <c r="A162" s="17"/>
      <c r="B162" s="17"/>
      <c r="C162" s="18"/>
      <c r="D162" s="18"/>
      <c r="E162" s="18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21" customHeight="1" x14ac:dyDescent="0.25">
      <c r="A163" s="17"/>
      <c r="B163" s="17"/>
      <c r="C163" s="18"/>
      <c r="D163" s="18"/>
      <c r="E163" s="18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21" customHeight="1" x14ac:dyDescent="0.25">
      <c r="A164" s="17"/>
      <c r="B164" s="17"/>
      <c r="C164" s="18"/>
      <c r="D164" s="18"/>
      <c r="E164" s="18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21" customHeight="1" x14ac:dyDescent="0.25">
      <c r="A165" s="17"/>
      <c r="B165" s="17"/>
      <c r="C165" s="18"/>
      <c r="D165" s="18"/>
      <c r="E165" s="18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21" customHeight="1" x14ac:dyDescent="0.25">
      <c r="A166" s="17"/>
      <c r="B166" s="17"/>
      <c r="C166" s="18"/>
      <c r="D166" s="18"/>
      <c r="E166" s="18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21" customHeight="1" x14ac:dyDescent="0.25">
      <c r="A167" s="17"/>
      <c r="B167" s="17"/>
      <c r="C167" s="18"/>
      <c r="D167" s="18"/>
      <c r="E167" s="18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21" customHeight="1" x14ac:dyDescent="0.25">
      <c r="A168" s="17"/>
      <c r="B168" s="17"/>
      <c r="C168" s="18"/>
      <c r="D168" s="18"/>
      <c r="E168" s="18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21" customHeight="1" x14ac:dyDescent="0.25">
      <c r="A169" s="17"/>
      <c r="B169" s="17"/>
      <c r="C169" s="18"/>
      <c r="D169" s="18"/>
      <c r="E169" s="18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21" customHeight="1" x14ac:dyDescent="0.25">
      <c r="A170" s="17"/>
      <c r="B170" s="17"/>
      <c r="C170" s="18"/>
      <c r="D170" s="18"/>
      <c r="E170" s="18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21" customHeight="1" x14ac:dyDescent="0.25">
      <c r="A171" s="17"/>
      <c r="B171" s="17"/>
      <c r="C171" s="18"/>
      <c r="D171" s="18"/>
      <c r="E171" s="18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21" customHeight="1" x14ac:dyDescent="0.25">
      <c r="A172" s="17"/>
      <c r="B172" s="17"/>
      <c r="C172" s="18"/>
      <c r="D172" s="18"/>
      <c r="E172" s="18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21" customHeight="1" x14ac:dyDescent="0.25">
      <c r="A173" s="17"/>
      <c r="B173" s="17"/>
      <c r="C173" s="18"/>
      <c r="D173" s="18"/>
      <c r="E173" s="18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21" customHeight="1" x14ac:dyDescent="0.25">
      <c r="A174" s="17"/>
      <c r="B174" s="17"/>
      <c r="C174" s="18"/>
      <c r="D174" s="18"/>
      <c r="E174" s="18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21" customHeight="1" x14ac:dyDescent="0.25">
      <c r="A175" s="17"/>
      <c r="B175" s="17"/>
      <c r="C175" s="18"/>
      <c r="D175" s="18"/>
      <c r="E175" s="18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21" customHeight="1" x14ac:dyDescent="0.25">
      <c r="A176" s="17"/>
      <c r="B176" s="17"/>
      <c r="C176" s="18"/>
      <c r="D176" s="18"/>
      <c r="E176" s="18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21" customHeight="1" x14ac:dyDescent="0.25">
      <c r="A177" s="17"/>
      <c r="B177" s="17"/>
      <c r="C177" s="18"/>
      <c r="D177" s="18"/>
      <c r="E177" s="18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21" customHeight="1" x14ac:dyDescent="0.25">
      <c r="A178" s="17"/>
      <c r="B178" s="17"/>
      <c r="C178" s="18"/>
      <c r="D178" s="18"/>
      <c r="E178" s="18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21" customHeight="1" x14ac:dyDescent="0.25">
      <c r="A179" s="17"/>
      <c r="B179" s="17"/>
      <c r="C179" s="18"/>
      <c r="D179" s="18"/>
      <c r="E179" s="18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21" customHeight="1" x14ac:dyDescent="0.25">
      <c r="A180" s="17"/>
      <c r="B180" s="17"/>
      <c r="C180" s="18"/>
      <c r="D180" s="18"/>
      <c r="E180" s="18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21" customHeight="1" x14ac:dyDescent="0.25">
      <c r="A181" s="17"/>
      <c r="B181" s="17"/>
      <c r="C181" s="18"/>
      <c r="D181" s="18"/>
      <c r="E181" s="18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21" customHeight="1" x14ac:dyDescent="0.25">
      <c r="A182" s="17"/>
      <c r="B182" s="17"/>
      <c r="C182" s="18"/>
      <c r="D182" s="18"/>
      <c r="E182" s="18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21" customHeight="1" x14ac:dyDescent="0.25">
      <c r="A183" s="17"/>
      <c r="B183" s="17"/>
      <c r="C183" s="18"/>
      <c r="D183" s="18"/>
      <c r="E183" s="18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21" customHeight="1" x14ac:dyDescent="0.25">
      <c r="A184" s="17"/>
      <c r="B184" s="17"/>
      <c r="C184" s="18"/>
      <c r="D184" s="18"/>
      <c r="E184" s="18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21" customHeight="1" x14ac:dyDescent="0.25">
      <c r="A185" s="17"/>
      <c r="B185" s="17"/>
      <c r="C185" s="18"/>
      <c r="D185" s="18"/>
      <c r="E185" s="18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21" customHeight="1" x14ac:dyDescent="0.25">
      <c r="A186" s="17"/>
      <c r="B186" s="17"/>
      <c r="C186" s="18"/>
      <c r="D186" s="18"/>
      <c r="E186" s="18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21" customHeight="1" x14ac:dyDescent="0.25">
      <c r="A187" s="17"/>
      <c r="B187" s="17"/>
      <c r="C187" s="18"/>
      <c r="D187" s="18"/>
      <c r="E187" s="18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21" customHeight="1" x14ac:dyDescent="0.25">
      <c r="A188" s="17"/>
      <c r="B188" s="17"/>
      <c r="C188" s="18"/>
      <c r="D188" s="18"/>
      <c r="E188" s="18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21" customHeight="1" x14ac:dyDescent="0.25">
      <c r="A189" s="17"/>
      <c r="B189" s="17"/>
      <c r="C189" s="18"/>
      <c r="D189" s="18"/>
      <c r="E189" s="18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21" customHeight="1" x14ac:dyDescent="0.25">
      <c r="A190" s="17"/>
      <c r="B190" s="17"/>
      <c r="C190" s="18"/>
      <c r="D190" s="18"/>
      <c r="E190" s="18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21" customHeight="1" x14ac:dyDescent="0.25">
      <c r="A191" s="17"/>
      <c r="B191" s="17"/>
      <c r="C191" s="18"/>
      <c r="D191" s="18"/>
      <c r="E191" s="18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21" customHeight="1" x14ac:dyDescent="0.25">
      <c r="A192" s="17"/>
      <c r="B192" s="17"/>
      <c r="C192" s="18"/>
      <c r="D192" s="18"/>
      <c r="E192" s="18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21" customHeight="1" x14ac:dyDescent="0.25">
      <c r="A193" s="17"/>
      <c r="B193" s="17"/>
      <c r="C193" s="18"/>
      <c r="D193" s="18"/>
      <c r="E193" s="18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21" customHeight="1" x14ac:dyDescent="0.25">
      <c r="A194" s="17"/>
      <c r="B194" s="17"/>
      <c r="C194" s="18"/>
      <c r="D194" s="18"/>
      <c r="E194" s="18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21" customHeight="1" x14ac:dyDescent="0.25">
      <c r="A195" s="17"/>
      <c r="B195" s="17"/>
      <c r="C195" s="18"/>
      <c r="D195" s="18"/>
      <c r="E195" s="18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21" customHeight="1" x14ac:dyDescent="0.25">
      <c r="A196" s="17"/>
      <c r="B196" s="17"/>
      <c r="C196" s="18"/>
      <c r="D196" s="18"/>
      <c r="E196" s="18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21" customHeight="1" x14ac:dyDescent="0.25">
      <c r="A197" s="17"/>
      <c r="B197" s="17"/>
      <c r="C197" s="18"/>
      <c r="D197" s="18"/>
      <c r="E197" s="18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21" customHeight="1" x14ac:dyDescent="0.25">
      <c r="A198" s="17"/>
      <c r="B198" s="17"/>
      <c r="C198" s="18"/>
      <c r="D198" s="18"/>
      <c r="E198" s="18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21" customHeight="1" x14ac:dyDescent="0.25">
      <c r="A199" s="17"/>
      <c r="B199" s="17"/>
      <c r="C199" s="18"/>
      <c r="D199" s="18"/>
      <c r="E199" s="18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21" customHeight="1" x14ac:dyDescent="0.25">
      <c r="A200" s="17"/>
      <c r="B200" s="17"/>
      <c r="C200" s="18"/>
      <c r="D200" s="18"/>
      <c r="E200" s="18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21" customHeight="1" x14ac:dyDescent="0.25">
      <c r="A201" s="17"/>
      <c r="B201" s="17"/>
      <c r="C201" s="18"/>
      <c r="D201" s="18"/>
      <c r="E201" s="18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21" customHeight="1" x14ac:dyDescent="0.25">
      <c r="A202" s="17"/>
      <c r="B202" s="17"/>
      <c r="C202" s="18"/>
      <c r="D202" s="18"/>
      <c r="E202" s="18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21" customHeight="1" x14ac:dyDescent="0.25">
      <c r="A203" s="17"/>
      <c r="B203" s="17"/>
      <c r="C203" s="18"/>
      <c r="D203" s="18"/>
      <c r="E203" s="18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21" customHeight="1" x14ac:dyDescent="0.25">
      <c r="A204" s="17"/>
      <c r="B204" s="17"/>
      <c r="C204" s="18"/>
      <c r="D204" s="18"/>
      <c r="E204" s="18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21" customHeight="1" x14ac:dyDescent="0.25">
      <c r="A205" s="17"/>
      <c r="B205" s="17"/>
      <c r="C205" s="18"/>
      <c r="D205" s="18"/>
      <c r="E205" s="18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21" customHeight="1" x14ac:dyDescent="0.25">
      <c r="A206" s="17"/>
      <c r="B206" s="17"/>
      <c r="C206" s="18"/>
      <c r="D206" s="18"/>
      <c r="E206" s="18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21" customHeight="1" x14ac:dyDescent="0.25">
      <c r="A207" s="17"/>
      <c r="B207" s="17"/>
      <c r="C207" s="18"/>
      <c r="D207" s="18"/>
      <c r="E207" s="18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21" customHeight="1" x14ac:dyDescent="0.25">
      <c r="A208" s="17"/>
      <c r="B208" s="17"/>
      <c r="C208" s="18"/>
      <c r="D208" s="18"/>
      <c r="E208" s="18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21" customHeight="1" x14ac:dyDescent="0.25">
      <c r="A209" s="17"/>
      <c r="B209" s="17"/>
      <c r="C209" s="18"/>
      <c r="D209" s="18"/>
      <c r="E209" s="18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21" customHeight="1" x14ac:dyDescent="0.25">
      <c r="A210" s="17"/>
      <c r="B210" s="17"/>
      <c r="C210" s="18"/>
      <c r="D210" s="18"/>
      <c r="E210" s="18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21" customHeight="1" x14ac:dyDescent="0.25">
      <c r="A211" s="17"/>
      <c r="B211" s="17"/>
      <c r="C211" s="18"/>
      <c r="D211" s="18"/>
      <c r="E211" s="18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21" customHeight="1" x14ac:dyDescent="0.25">
      <c r="A212" s="17"/>
      <c r="B212" s="17"/>
      <c r="C212" s="18"/>
      <c r="D212" s="18"/>
      <c r="E212" s="18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21" customHeight="1" x14ac:dyDescent="0.25">
      <c r="A213" s="17"/>
      <c r="B213" s="17"/>
      <c r="C213" s="18"/>
      <c r="D213" s="18"/>
      <c r="E213" s="18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21" customHeight="1" x14ac:dyDescent="0.25">
      <c r="A214" s="17"/>
      <c r="B214" s="17"/>
      <c r="C214" s="18"/>
      <c r="D214" s="18"/>
      <c r="E214" s="18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21" customHeight="1" x14ac:dyDescent="0.25">
      <c r="A215" s="17"/>
      <c r="B215" s="17"/>
      <c r="C215" s="18"/>
      <c r="D215" s="18"/>
      <c r="E215" s="18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21" customHeight="1" x14ac:dyDescent="0.25">
      <c r="A216" s="17"/>
      <c r="B216" s="17"/>
      <c r="C216" s="18"/>
      <c r="D216" s="18"/>
      <c r="E216" s="18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21" customHeight="1" x14ac:dyDescent="0.25">
      <c r="A217" s="17"/>
      <c r="B217" s="17"/>
      <c r="C217" s="18"/>
      <c r="D217" s="18"/>
      <c r="E217" s="18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21" customHeight="1" x14ac:dyDescent="0.25">
      <c r="A218" s="17"/>
      <c r="B218" s="17"/>
      <c r="C218" s="18"/>
      <c r="D218" s="18"/>
      <c r="E218" s="18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21" customHeight="1" x14ac:dyDescent="0.25">
      <c r="A219" s="17"/>
      <c r="B219" s="17"/>
      <c r="C219" s="18"/>
      <c r="D219" s="18"/>
      <c r="E219" s="18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21" customHeight="1" x14ac:dyDescent="0.25">
      <c r="A220" s="17"/>
      <c r="B220" s="17"/>
      <c r="C220" s="18"/>
      <c r="D220" s="18"/>
      <c r="E220" s="18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21" customHeight="1" x14ac:dyDescent="0.25">
      <c r="A221" s="17"/>
      <c r="B221" s="17"/>
      <c r="C221" s="18"/>
      <c r="D221" s="18"/>
      <c r="E221" s="18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21" customHeight="1" x14ac:dyDescent="0.25">
      <c r="A222" s="17"/>
      <c r="B222" s="17"/>
      <c r="C222" s="18"/>
      <c r="D222" s="18"/>
      <c r="E222" s="18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21" customHeight="1" x14ac:dyDescent="0.25">
      <c r="A223" s="17"/>
      <c r="B223" s="17"/>
      <c r="C223" s="18"/>
      <c r="D223" s="18"/>
      <c r="E223" s="18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21" customHeight="1" x14ac:dyDescent="0.25">
      <c r="A224" s="17"/>
      <c r="B224" s="17"/>
      <c r="C224" s="18"/>
      <c r="D224" s="18"/>
      <c r="E224" s="18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21" customHeight="1" x14ac:dyDescent="0.25">
      <c r="A225" s="17"/>
      <c r="B225" s="17"/>
      <c r="C225" s="18"/>
      <c r="D225" s="18"/>
      <c r="E225" s="18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21" customHeight="1" x14ac:dyDescent="0.25">
      <c r="A226" s="17"/>
      <c r="B226" s="17"/>
      <c r="C226" s="18"/>
      <c r="D226" s="18"/>
      <c r="E226" s="18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21" customHeight="1" x14ac:dyDescent="0.25">
      <c r="A227" s="17"/>
      <c r="B227" s="17"/>
      <c r="C227" s="18"/>
      <c r="D227" s="18"/>
      <c r="E227" s="18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21" customHeight="1" x14ac:dyDescent="0.25">
      <c r="A228" s="17"/>
      <c r="B228" s="17"/>
      <c r="C228" s="18"/>
      <c r="D228" s="18"/>
      <c r="E228" s="18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21" customHeight="1" x14ac:dyDescent="0.25">
      <c r="A229" s="17"/>
      <c r="B229" s="17"/>
      <c r="C229" s="18"/>
      <c r="D229" s="18"/>
      <c r="E229" s="18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21" customHeight="1" x14ac:dyDescent="0.25">
      <c r="A230" s="17"/>
      <c r="B230" s="17"/>
      <c r="C230" s="18"/>
      <c r="D230" s="18"/>
      <c r="E230" s="18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21" customHeight="1" x14ac:dyDescent="0.25">
      <c r="A231" s="17"/>
      <c r="B231" s="17"/>
      <c r="C231" s="18"/>
      <c r="D231" s="18"/>
      <c r="E231" s="18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21" customHeight="1" x14ac:dyDescent="0.25">
      <c r="A232" s="17"/>
      <c r="B232" s="17"/>
      <c r="C232" s="18"/>
      <c r="D232" s="18"/>
      <c r="E232" s="18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21" customHeight="1" x14ac:dyDescent="0.25">
      <c r="A233" s="17"/>
      <c r="B233" s="17"/>
      <c r="C233" s="18"/>
      <c r="D233" s="18"/>
      <c r="E233" s="18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21" customHeight="1" x14ac:dyDescent="0.25">
      <c r="A234" s="17"/>
      <c r="B234" s="17"/>
      <c r="C234" s="18"/>
      <c r="D234" s="18"/>
      <c r="E234" s="18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21" customHeight="1" x14ac:dyDescent="0.25">
      <c r="A235" s="17"/>
      <c r="B235" s="17"/>
      <c r="C235" s="18"/>
      <c r="D235" s="18"/>
      <c r="E235" s="18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21" customHeight="1" x14ac:dyDescent="0.25">
      <c r="A236" s="17"/>
      <c r="B236" s="17"/>
      <c r="C236" s="18"/>
      <c r="D236" s="18"/>
      <c r="E236" s="18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21" customHeight="1" x14ac:dyDescent="0.25">
      <c r="A237" s="17"/>
      <c r="B237" s="17"/>
      <c r="C237" s="18"/>
      <c r="D237" s="18"/>
      <c r="E237" s="18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21" customHeight="1" x14ac:dyDescent="0.25">
      <c r="A238" s="17"/>
      <c r="B238" s="17"/>
      <c r="C238" s="18"/>
      <c r="D238" s="18"/>
      <c r="E238" s="18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21" customHeight="1" x14ac:dyDescent="0.25">
      <c r="A239" s="17"/>
      <c r="B239" s="17"/>
      <c r="C239" s="18"/>
      <c r="D239" s="18"/>
      <c r="E239" s="18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21" customHeight="1" x14ac:dyDescent="0.25">
      <c r="A240" s="17"/>
      <c r="B240" s="17"/>
      <c r="C240" s="18"/>
      <c r="D240" s="18"/>
      <c r="E240" s="18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21" customHeight="1" x14ac:dyDescent="0.25">
      <c r="A241" s="17"/>
      <c r="B241" s="17"/>
      <c r="C241" s="18"/>
      <c r="D241" s="18"/>
      <c r="E241" s="18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21" customHeight="1" x14ac:dyDescent="0.25">
      <c r="A242" s="17"/>
      <c r="B242" s="17"/>
      <c r="C242" s="18"/>
      <c r="D242" s="18"/>
      <c r="E242" s="18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21" customHeight="1" x14ac:dyDescent="0.25">
      <c r="A243" s="17"/>
      <c r="B243" s="17"/>
      <c r="C243" s="18"/>
      <c r="D243" s="18"/>
      <c r="E243" s="18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21" customHeight="1" x14ac:dyDescent="0.25">
      <c r="A244" s="17"/>
      <c r="B244" s="17"/>
      <c r="C244" s="18"/>
      <c r="D244" s="18"/>
      <c r="E244" s="18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21" customHeight="1" x14ac:dyDescent="0.25">
      <c r="A245" s="17"/>
      <c r="B245" s="17"/>
      <c r="C245" s="18"/>
      <c r="D245" s="18"/>
      <c r="E245" s="18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21" customHeight="1" x14ac:dyDescent="0.25">
      <c r="A246" s="17"/>
      <c r="B246" s="17"/>
      <c r="C246" s="18"/>
      <c r="D246" s="18"/>
      <c r="E246" s="18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21" customHeight="1" x14ac:dyDescent="0.25">
      <c r="A247" s="17"/>
      <c r="B247" s="17"/>
      <c r="C247" s="18"/>
      <c r="D247" s="18"/>
      <c r="E247" s="18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21" customHeight="1" x14ac:dyDescent="0.25">
      <c r="A248" s="17"/>
      <c r="B248" s="17"/>
      <c r="C248" s="18"/>
      <c r="D248" s="18"/>
      <c r="E248" s="18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21" customHeight="1" x14ac:dyDescent="0.25">
      <c r="A249" s="17"/>
      <c r="B249" s="17"/>
      <c r="C249" s="18"/>
      <c r="D249" s="18"/>
      <c r="E249" s="18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21" customHeight="1" x14ac:dyDescent="0.25">
      <c r="A250" s="17"/>
      <c r="B250" s="17"/>
      <c r="C250" s="18"/>
      <c r="D250" s="18"/>
      <c r="E250" s="18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21" customHeight="1" x14ac:dyDescent="0.25">
      <c r="A251" s="17"/>
      <c r="B251" s="17"/>
      <c r="C251" s="18"/>
      <c r="D251" s="18"/>
      <c r="E251" s="18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21" customHeight="1" x14ac:dyDescent="0.25">
      <c r="A252" s="17"/>
      <c r="B252" s="17"/>
      <c r="C252" s="18"/>
      <c r="D252" s="18"/>
      <c r="E252" s="18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21" customHeight="1" x14ac:dyDescent="0.25">
      <c r="A253" s="17"/>
      <c r="B253" s="17"/>
      <c r="C253" s="18"/>
      <c r="D253" s="18"/>
      <c r="E253" s="18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21" customHeight="1" x14ac:dyDescent="0.25">
      <c r="A254" s="17"/>
      <c r="B254" s="17"/>
      <c r="C254" s="18"/>
      <c r="D254" s="18"/>
      <c r="E254" s="18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21" customHeight="1" x14ac:dyDescent="0.25">
      <c r="A255" s="17"/>
      <c r="B255" s="17"/>
      <c r="C255" s="18"/>
      <c r="D255" s="18"/>
      <c r="E255" s="18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21" customHeight="1" x14ac:dyDescent="0.25">
      <c r="A256" s="17"/>
      <c r="B256" s="17"/>
      <c r="C256" s="18"/>
      <c r="D256" s="18"/>
      <c r="E256" s="18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21" customHeight="1" x14ac:dyDescent="0.25">
      <c r="A257" s="17"/>
      <c r="B257" s="17"/>
      <c r="C257" s="18"/>
      <c r="D257" s="18"/>
      <c r="E257" s="18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21" customHeight="1" x14ac:dyDescent="0.25">
      <c r="A258" s="17"/>
      <c r="B258" s="17"/>
      <c r="C258" s="18"/>
      <c r="D258" s="18"/>
      <c r="E258" s="18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21" customHeight="1" x14ac:dyDescent="0.25">
      <c r="A259" s="17"/>
      <c r="B259" s="17"/>
      <c r="C259" s="18"/>
      <c r="D259" s="18"/>
      <c r="E259" s="18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21" customHeight="1" x14ac:dyDescent="0.25">
      <c r="A260" s="17"/>
      <c r="B260" s="17"/>
      <c r="C260" s="18"/>
      <c r="D260" s="18"/>
      <c r="E260" s="18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21" customHeight="1" x14ac:dyDescent="0.25">
      <c r="A261" s="17"/>
      <c r="B261" s="17"/>
      <c r="C261" s="18"/>
      <c r="D261" s="18"/>
      <c r="E261" s="18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21" customHeight="1" x14ac:dyDescent="0.25">
      <c r="A262" s="17"/>
      <c r="B262" s="17"/>
      <c r="C262" s="18"/>
      <c r="D262" s="18"/>
      <c r="E262" s="18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21" customHeight="1" x14ac:dyDescent="0.25">
      <c r="A263" s="17"/>
      <c r="B263" s="17"/>
      <c r="C263" s="18"/>
      <c r="D263" s="18"/>
      <c r="E263" s="18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21" customHeight="1" x14ac:dyDescent="0.25">
      <c r="A264" s="17"/>
      <c r="B264" s="17"/>
      <c r="C264" s="18"/>
      <c r="D264" s="18"/>
      <c r="E264" s="18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21" customHeight="1" x14ac:dyDescent="0.25">
      <c r="A265" s="17"/>
      <c r="B265" s="17"/>
      <c r="C265" s="18"/>
      <c r="D265" s="18"/>
      <c r="E265" s="18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21" customHeight="1" x14ac:dyDescent="0.25">
      <c r="A266" s="17"/>
      <c r="B266" s="17"/>
      <c r="C266" s="18"/>
      <c r="D266" s="18"/>
      <c r="E266" s="18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21" customHeight="1" x14ac:dyDescent="0.25">
      <c r="A267" s="17"/>
      <c r="B267" s="17"/>
      <c r="C267" s="18"/>
      <c r="D267" s="18"/>
      <c r="E267" s="18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21" customHeight="1" x14ac:dyDescent="0.25">
      <c r="A268" s="17"/>
      <c r="B268" s="17"/>
      <c r="C268" s="18"/>
      <c r="D268" s="18"/>
      <c r="E268" s="18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21" customHeight="1" x14ac:dyDescent="0.25">
      <c r="A269" s="17"/>
      <c r="B269" s="17"/>
      <c r="C269" s="18"/>
      <c r="D269" s="18"/>
      <c r="E269" s="18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21" customHeight="1" x14ac:dyDescent="0.25">
      <c r="A270" s="17"/>
      <c r="B270" s="17"/>
      <c r="C270" s="18"/>
      <c r="D270" s="18"/>
      <c r="E270" s="18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21" customHeight="1" x14ac:dyDescent="0.25">
      <c r="A271" s="17"/>
      <c r="B271" s="17"/>
      <c r="C271" s="18"/>
      <c r="D271" s="18"/>
      <c r="E271" s="18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21" customHeight="1" x14ac:dyDescent="0.25">
      <c r="A272" s="17"/>
      <c r="B272" s="17"/>
      <c r="C272" s="18"/>
      <c r="D272" s="18"/>
      <c r="E272" s="18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21" customHeight="1" x14ac:dyDescent="0.25">
      <c r="A273" s="17"/>
      <c r="B273" s="17"/>
      <c r="C273" s="18"/>
      <c r="D273" s="18"/>
      <c r="E273" s="18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21" customHeight="1" x14ac:dyDescent="0.25">
      <c r="A274" s="17"/>
      <c r="B274" s="17"/>
      <c r="C274" s="18"/>
      <c r="D274" s="18"/>
      <c r="E274" s="18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21" customHeight="1" x14ac:dyDescent="0.25">
      <c r="A275" s="17"/>
      <c r="B275" s="17"/>
      <c r="C275" s="18"/>
      <c r="D275" s="18"/>
      <c r="E275" s="18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21" customHeight="1" x14ac:dyDescent="0.25">
      <c r="A276" s="17"/>
      <c r="B276" s="17"/>
      <c r="C276" s="18"/>
      <c r="D276" s="18"/>
      <c r="E276" s="18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21" customHeight="1" x14ac:dyDescent="0.25">
      <c r="A277" s="17"/>
      <c r="B277" s="17"/>
      <c r="C277" s="18"/>
      <c r="D277" s="18"/>
      <c r="E277" s="18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21" customHeight="1" x14ac:dyDescent="0.25">
      <c r="A278" s="17"/>
      <c r="B278" s="17"/>
      <c r="C278" s="18"/>
      <c r="D278" s="18"/>
      <c r="E278" s="18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21" customHeight="1" x14ac:dyDescent="0.25">
      <c r="A279" s="17"/>
      <c r="B279" s="17"/>
      <c r="C279" s="18"/>
      <c r="D279" s="18"/>
      <c r="E279" s="18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21" customHeight="1" x14ac:dyDescent="0.25">
      <c r="A280" s="17"/>
      <c r="B280" s="17"/>
      <c r="C280" s="18"/>
      <c r="D280" s="18"/>
      <c r="E280" s="18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21" customHeight="1" x14ac:dyDescent="0.25">
      <c r="A281" s="17"/>
      <c r="B281" s="17"/>
      <c r="C281" s="18"/>
      <c r="D281" s="18"/>
      <c r="E281" s="18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21" customHeight="1" x14ac:dyDescent="0.25">
      <c r="A282" s="17"/>
      <c r="B282" s="17"/>
      <c r="C282" s="18"/>
      <c r="D282" s="18"/>
      <c r="E282" s="18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21" customHeight="1" x14ac:dyDescent="0.25">
      <c r="A283" s="17"/>
      <c r="B283" s="17"/>
      <c r="C283" s="18"/>
      <c r="D283" s="18"/>
      <c r="E283" s="18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21" customHeight="1" x14ac:dyDescent="0.25">
      <c r="A284" s="17"/>
      <c r="B284" s="17"/>
      <c r="C284" s="18"/>
      <c r="D284" s="18"/>
      <c r="E284" s="18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21" customHeight="1" x14ac:dyDescent="0.25">
      <c r="A285" s="17"/>
      <c r="B285" s="17"/>
      <c r="C285" s="18"/>
      <c r="D285" s="18"/>
      <c r="E285" s="18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21" customHeight="1" x14ac:dyDescent="0.25">
      <c r="A286" s="17"/>
      <c r="B286" s="17"/>
      <c r="C286" s="18"/>
      <c r="D286" s="18"/>
      <c r="E286" s="18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21" customHeight="1" x14ac:dyDescent="0.25">
      <c r="A287" s="17"/>
      <c r="B287" s="17"/>
      <c r="C287" s="18"/>
      <c r="D287" s="18"/>
      <c r="E287" s="18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21" customHeight="1" x14ac:dyDescent="0.25">
      <c r="A288" s="17"/>
      <c r="B288" s="17"/>
      <c r="C288" s="18"/>
      <c r="D288" s="18"/>
      <c r="E288" s="18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21" customHeight="1" x14ac:dyDescent="0.25">
      <c r="A289" s="17"/>
      <c r="B289" s="17"/>
      <c r="C289" s="18"/>
      <c r="D289" s="18"/>
      <c r="E289" s="18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21" customHeight="1" x14ac:dyDescent="0.25">
      <c r="A290" s="17"/>
      <c r="B290" s="17"/>
      <c r="C290" s="18"/>
      <c r="D290" s="18"/>
      <c r="E290" s="18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21" customHeight="1" x14ac:dyDescent="0.25">
      <c r="A291" s="17"/>
      <c r="B291" s="17"/>
      <c r="C291" s="18"/>
      <c r="D291" s="18"/>
      <c r="E291" s="18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21" customHeight="1" x14ac:dyDescent="0.25">
      <c r="A292" s="17"/>
      <c r="B292" s="17"/>
      <c r="C292" s="18"/>
      <c r="D292" s="18"/>
      <c r="E292" s="18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21" customHeight="1" x14ac:dyDescent="0.25">
      <c r="A293" s="17"/>
      <c r="B293" s="17"/>
      <c r="C293" s="18"/>
      <c r="D293" s="18"/>
      <c r="E293" s="18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21" customHeight="1" x14ac:dyDescent="0.25">
      <c r="A294" s="17"/>
      <c r="B294" s="17"/>
      <c r="C294" s="18"/>
      <c r="D294" s="18"/>
      <c r="E294" s="18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21" customHeight="1" x14ac:dyDescent="0.25">
      <c r="A295" s="17"/>
      <c r="B295" s="17"/>
      <c r="C295" s="18"/>
      <c r="D295" s="18"/>
      <c r="E295" s="18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21" customHeight="1" x14ac:dyDescent="0.25">
      <c r="A296" s="17"/>
      <c r="B296" s="17"/>
      <c r="C296" s="18"/>
      <c r="D296" s="18"/>
      <c r="E296" s="18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21" customHeight="1" x14ac:dyDescent="0.25">
      <c r="A297" s="17"/>
      <c r="B297" s="17"/>
      <c r="C297" s="18"/>
      <c r="D297" s="18"/>
      <c r="E297" s="18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21" customHeight="1" x14ac:dyDescent="0.25">
      <c r="A298" s="17"/>
      <c r="B298" s="17"/>
      <c r="C298" s="18"/>
      <c r="D298" s="18"/>
      <c r="E298" s="18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21" customHeight="1" x14ac:dyDescent="0.25">
      <c r="A299" s="17"/>
      <c r="B299" s="17"/>
      <c r="C299" s="18"/>
      <c r="D299" s="18"/>
      <c r="E299" s="18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21" customHeight="1" x14ac:dyDescent="0.25">
      <c r="A300" s="17"/>
      <c r="B300" s="17"/>
      <c r="C300" s="18"/>
      <c r="D300" s="18"/>
      <c r="E300" s="18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21" customHeight="1" x14ac:dyDescent="0.25">
      <c r="A301" s="17"/>
      <c r="B301" s="17"/>
      <c r="C301" s="18"/>
      <c r="D301" s="18"/>
      <c r="E301" s="18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21" customHeight="1" x14ac:dyDescent="0.25">
      <c r="A302" s="17"/>
      <c r="B302" s="17"/>
      <c r="C302" s="18"/>
      <c r="D302" s="18"/>
      <c r="E302" s="18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21" customHeight="1" x14ac:dyDescent="0.25">
      <c r="A303" s="17"/>
      <c r="B303" s="17"/>
      <c r="C303" s="18"/>
      <c r="D303" s="18"/>
      <c r="E303" s="18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21" customHeight="1" x14ac:dyDescent="0.25">
      <c r="A304" s="17"/>
      <c r="B304" s="17"/>
      <c r="C304" s="18"/>
      <c r="D304" s="18"/>
      <c r="E304" s="18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21" customHeight="1" x14ac:dyDescent="0.25">
      <c r="A305" s="17"/>
      <c r="B305" s="17"/>
      <c r="C305" s="18"/>
      <c r="D305" s="18"/>
      <c r="E305" s="18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21" customHeight="1" x14ac:dyDescent="0.25">
      <c r="A306" s="17"/>
      <c r="B306" s="17"/>
      <c r="C306" s="18"/>
      <c r="D306" s="18"/>
      <c r="E306" s="18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21" customHeight="1" x14ac:dyDescent="0.25">
      <c r="A307" s="17"/>
      <c r="B307" s="17"/>
      <c r="C307" s="18"/>
      <c r="D307" s="18"/>
      <c r="E307" s="18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21" customHeight="1" x14ac:dyDescent="0.25">
      <c r="A308" s="17"/>
      <c r="B308" s="17"/>
      <c r="C308" s="18"/>
      <c r="D308" s="18"/>
      <c r="E308" s="18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21" customHeight="1" x14ac:dyDescent="0.25">
      <c r="A309" s="17"/>
      <c r="B309" s="17"/>
      <c r="C309" s="18"/>
      <c r="D309" s="18"/>
      <c r="E309" s="18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21" customHeight="1" x14ac:dyDescent="0.25">
      <c r="A310" s="17"/>
      <c r="B310" s="17"/>
      <c r="C310" s="18"/>
      <c r="D310" s="18"/>
      <c r="E310" s="18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21" customHeight="1" x14ac:dyDescent="0.25">
      <c r="A311" s="17"/>
      <c r="B311" s="17"/>
      <c r="C311" s="18"/>
      <c r="D311" s="18"/>
      <c r="E311" s="18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21" customHeight="1" x14ac:dyDescent="0.25">
      <c r="A312" s="17"/>
      <c r="B312" s="17"/>
      <c r="C312" s="18"/>
      <c r="D312" s="18"/>
      <c r="E312" s="18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21" customHeight="1" x14ac:dyDescent="0.25">
      <c r="A313" s="17"/>
      <c r="B313" s="17"/>
      <c r="C313" s="18"/>
      <c r="D313" s="18"/>
      <c r="E313" s="18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21" customHeight="1" x14ac:dyDescent="0.25">
      <c r="A314" s="17"/>
      <c r="B314" s="17"/>
      <c r="C314" s="18"/>
      <c r="D314" s="18"/>
      <c r="E314" s="18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21" customHeight="1" x14ac:dyDescent="0.25">
      <c r="A315" s="17"/>
      <c r="B315" s="17"/>
      <c r="C315" s="18"/>
      <c r="D315" s="18"/>
      <c r="E315" s="18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21" customHeight="1" x14ac:dyDescent="0.25">
      <c r="A316" s="17"/>
      <c r="B316" s="17"/>
      <c r="C316" s="18"/>
      <c r="D316" s="18"/>
      <c r="E316" s="18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21" customHeight="1" x14ac:dyDescent="0.25">
      <c r="A317" s="17"/>
      <c r="B317" s="17"/>
      <c r="C317" s="18"/>
      <c r="D317" s="18"/>
      <c r="E317" s="18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21" customHeight="1" x14ac:dyDescent="0.25">
      <c r="A318" s="17"/>
      <c r="B318" s="17"/>
      <c r="C318" s="18"/>
      <c r="D318" s="18"/>
      <c r="E318" s="18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21" customHeight="1" x14ac:dyDescent="0.25">
      <c r="A319" s="17"/>
      <c r="B319" s="17"/>
      <c r="C319" s="18"/>
      <c r="D319" s="18"/>
      <c r="E319" s="18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21" customHeight="1" x14ac:dyDescent="0.25">
      <c r="A320" s="17"/>
      <c r="B320" s="17"/>
      <c r="C320" s="18"/>
      <c r="D320" s="18"/>
      <c r="E320" s="18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21" customHeight="1" x14ac:dyDescent="0.25">
      <c r="A321" s="17"/>
      <c r="B321" s="17"/>
      <c r="C321" s="18"/>
      <c r="D321" s="18"/>
      <c r="E321" s="18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21" customHeight="1" x14ac:dyDescent="0.25">
      <c r="A322" s="17"/>
      <c r="B322" s="17"/>
      <c r="C322" s="18"/>
      <c r="D322" s="18"/>
      <c r="E322" s="18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21" customHeight="1" x14ac:dyDescent="0.25">
      <c r="A323" s="17"/>
      <c r="B323" s="17"/>
      <c r="C323" s="18"/>
      <c r="D323" s="18"/>
      <c r="E323" s="18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21" customHeight="1" x14ac:dyDescent="0.25">
      <c r="A324" s="17"/>
      <c r="B324" s="17"/>
      <c r="C324" s="18"/>
      <c r="D324" s="18"/>
      <c r="E324" s="18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21" customHeight="1" x14ac:dyDescent="0.25">
      <c r="A325" s="17"/>
      <c r="B325" s="17"/>
      <c r="C325" s="18"/>
      <c r="D325" s="18"/>
      <c r="E325" s="18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21" customHeight="1" x14ac:dyDescent="0.25">
      <c r="A326" s="17"/>
      <c r="B326" s="17"/>
      <c r="C326" s="18"/>
      <c r="D326" s="18"/>
      <c r="E326" s="18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21" customHeight="1" x14ac:dyDescent="0.25">
      <c r="A327" s="17"/>
      <c r="B327" s="17"/>
      <c r="C327" s="18"/>
      <c r="D327" s="18"/>
      <c r="E327" s="18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21" customHeight="1" x14ac:dyDescent="0.25">
      <c r="A328" s="17"/>
      <c r="B328" s="17"/>
      <c r="C328" s="18"/>
      <c r="D328" s="18"/>
      <c r="E328" s="18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21" customHeight="1" x14ac:dyDescent="0.25">
      <c r="A329" s="17"/>
      <c r="B329" s="17"/>
      <c r="C329" s="18"/>
      <c r="D329" s="18"/>
      <c r="E329" s="18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21" customHeight="1" x14ac:dyDescent="0.25">
      <c r="A330" s="17"/>
      <c r="B330" s="17"/>
      <c r="C330" s="18"/>
      <c r="D330" s="18"/>
      <c r="E330" s="18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21" customHeight="1" x14ac:dyDescent="0.25">
      <c r="A331" s="17"/>
      <c r="B331" s="17"/>
      <c r="C331" s="18"/>
      <c r="D331" s="18"/>
      <c r="E331" s="18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21" customHeight="1" x14ac:dyDescent="0.25">
      <c r="A332" s="17"/>
      <c r="B332" s="17"/>
      <c r="C332" s="18"/>
      <c r="D332" s="18"/>
      <c r="E332" s="18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21" customHeight="1" x14ac:dyDescent="0.25">
      <c r="A333" s="17"/>
      <c r="B333" s="17"/>
      <c r="C333" s="18"/>
      <c r="D333" s="18"/>
      <c r="E333" s="18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21" customHeight="1" x14ac:dyDescent="0.25">
      <c r="A334" s="17"/>
      <c r="B334" s="17"/>
      <c r="C334" s="18"/>
      <c r="D334" s="18"/>
      <c r="E334" s="18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21" customHeight="1" x14ac:dyDescent="0.25">
      <c r="A335" s="17"/>
      <c r="B335" s="17"/>
      <c r="C335" s="18"/>
      <c r="D335" s="18"/>
      <c r="E335" s="18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21" customHeight="1" x14ac:dyDescent="0.25">
      <c r="A336" s="17"/>
      <c r="B336" s="17"/>
      <c r="C336" s="18"/>
      <c r="D336" s="18"/>
      <c r="E336" s="18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21" customHeight="1" x14ac:dyDescent="0.25">
      <c r="A337" s="17"/>
      <c r="B337" s="17"/>
      <c r="C337" s="18"/>
      <c r="D337" s="18"/>
      <c r="E337" s="18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21" customHeight="1" x14ac:dyDescent="0.25">
      <c r="A338" s="17"/>
      <c r="B338" s="17"/>
      <c r="C338" s="18"/>
      <c r="D338" s="18"/>
      <c r="E338" s="18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21" customHeight="1" x14ac:dyDescent="0.25">
      <c r="A339" s="17"/>
      <c r="B339" s="17"/>
      <c r="C339" s="18"/>
      <c r="D339" s="18"/>
      <c r="E339" s="18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21" customHeight="1" x14ac:dyDescent="0.25">
      <c r="A340" s="17"/>
      <c r="B340" s="17"/>
      <c r="C340" s="18"/>
      <c r="D340" s="18"/>
      <c r="E340" s="18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21" customHeight="1" x14ac:dyDescent="0.25">
      <c r="A341" s="17"/>
      <c r="B341" s="17"/>
      <c r="C341" s="18"/>
      <c r="D341" s="18"/>
      <c r="E341" s="18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21" customHeight="1" x14ac:dyDescent="0.25">
      <c r="A342" s="17"/>
      <c r="B342" s="17"/>
      <c r="C342" s="18"/>
      <c r="D342" s="18"/>
      <c r="E342" s="18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21" customHeight="1" x14ac:dyDescent="0.25">
      <c r="A343" s="17"/>
      <c r="B343" s="17"/>
      <c r="C343" s="18"/>
      <c r="D343" s="18"/>
      <c r="E343" s="18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21" customHeight="1" x14ac:dyDescent="0.25">
      <c r="A344" s="17"/>
      <c r="B344" s="17"/>
      <c r="C344" s="18"/>
      <c r="D344" s="18"/>
      <c r="E344" s="18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21" customHeight="1" x14ac:dyDescent="0.25">
      <c r="A345" s="17"/>
      <c r="B345" s="17"/>
      <c r="C345" s="18"/>
      <c r="D345" s="18"/>
      <c r="E345" s="18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21" customHeight="1" x14ac:dyDescent="0.25">
      <c r="A346" s="17"/>
      <c r="B346" s="17"/>
      <c r="C346" s="18"/>
      <c r="D346" s="18"/>
      <c r="E346" s="18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21" customHeight="1" x14ac:dyDescent="0.25">
      <c r="A347" s="17"/>
      <c r="B347" s="17"/>
      <c r="C347" s="18"/>
      <c r="D347" s="18"/>
      <c r="E347" s="18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21" customHeight="1" x14ac:dyDescent="0.25">
      <c r="A348" s="17"/>
      <c r="B348" s="17"/>
      <c r="C348" s="18"/>
      <c r="D348" s="18"/>
      <c r="E348" s="18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21" customHeight="1" x14ac:dyDescent="0.25">
      <c r="A349" s="17"/>
      <c r="B349" s="17"/>
      <c r="C349" s="18"/>
      <c r="D349" s="18"/>
      <c r="E349" s="18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21" customHeight="1" x14ac:dyDescent="0.25">
      <c r="A350" s="17"/>
      <c r="B350" s="17"/>
      <c r="C350" s="18"/>
      <c r="D350" s="18"/>
      <c r="E350" s="18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21" customHeight="1" x14ac:dyDescent="0.25">
      <c r="A351" s="17"/>
      <c r="B351" s="17"/>
      <c r="C351" s="18"/>
      <c r="D351" s="18"/>
      <c r="E351" s="18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21" customHeight="1" x14ac:dyDescent="0.25">
      <c r="A352" s="17"/>
      <c r="B352" s="17"/>
      <c r="C352" s="18"/>
      <c r="D352" s="18"/>
      <c r="E352" s="18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21" customHeight="1" x14ac:dyDescent="0.25">
      <c r="A353" s="17"/>
      <c r="B353" s="17"/>
      <c r="C353" s="18"/>
      <c r="D353" s="18"/>
      <c r="E353" s="18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21" customHeight="1" x14ac:dyDescent="0.25">
      <c r="A354" s="17"/>
      <c r="B354" s="17"/>
      <c r="C354" s="18"/>
      <c r="D354" s="18"/>
      <c r="E354" s="18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21" customHeight="1" x14ac:dyDescent="0.25">
      <c r="A355" s="17"/>
      <c r="B355" s="17"/>
      <c r="C355" s="18"/>
      <c r="D355" s="18"/>
      <c r="E355" s="18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21" customHeight="1" x14ac:dyDescent="0.25">
      <c r="A356" s="17"/>
      <c r="B356" s="17"/>
      <c r="C356" s="18"/>
      <c r="D356" s="18"/>
      <c r="E356" s="18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21" customHeight="1" x14ac:dyDescent="0.25">
      <c r="A357" s="17"/>
      <c r="B357" s="17"/>
      <c r="C357" s="18"/>
      <c r="D357" s="18"/>
      <c r="E357" s="18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21" customHeight="1" x14ac:dyDescent="0.25">
      <c r="A358" s="17"/>
      <c r="B358" s="17"/>
      <c r="C358" s="18"/>
      <c r="D358" s="18"/>
      <c r="E358" s="18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21" customHeight="1" x14ac:dyDescent="0.25">
      <c r="A359" s="17"/>
      <c r="B359" s="17"/>
      <c r="C359" s="18"/>
      <c r="D359" s="18"/>
      <c r="E359" s="18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21" customHeight="1" x14ac:dyDescent="0.25">
      <c r="A360" s="17"/>
      <c r="B360" s="17"/>
      <c r="C360" s="18"/>
      <c r="D360" s="18"/>
      <c r="E360" s="18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21" customHeight="1" x14ac:dyDescent="0.25">
      <c r="A361" s="17"/>
      <c r="B361" s="17"/>
      <c r="C361" s="18"/>
      <c r="D361" s="18"/>
      <c r="E361" s="18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21" customHeight="1" x14ac:dyDescent="0.25">
      <c r="A362" s="17"/>
      <c r="B362" s="17"/>
      <c r="C362" s="18"/>
      <c r="D362" s="18"/>
      <c r="E362" s="18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21" customHeight="1" x14ac:dyDescent="0.25">
      <c r="A363" s="17"/>
      <c r="B363" s="17"/>
      <c r="C363" s="18"/>
      <c r="D363" s="18"/>
      <c r="E363" s="18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21" customHeight="1" x14ac:dyDescent="0.25">
      <c r="A364" s="17"/>
      <c r="B364" s="17"/>
      <c r="C364" s="18"/>
      <c r="D364" s="18"/>
      <c r="E364" s="18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21" customHeight="1" x14ac:dyDescent="0.25">
      <c r="A365" s="17"/>
      <c r="B365" s="17"/>
      <c r="C365" s="18"/>
      <c r="D365" s="18"/>
      <c r="E365" s="18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21" customHeight="1" x14ac:dyDescent="0.25">
      <c r="A366" s="17"/>
      <c r="B366" s="17"/>
      <c r="C366" s="18"/>
      <c r="D366" s="18"/>
      <c r="E366" s="18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21" customHeight="1" x14ac:dyDescent="0.25">
      <c r="A367" s="17"/>
      <c r="B367" s="17"/>
      <c r="C367" s="18"/>
      <c r="D367" s="18"/>
      <c r="E367" s="18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21" customHeight="1" x14ac:dyDescent="0.25">
      <c r="A368" s="17"/>
      <c r="B368" s="17"/>
      <c r="C368" s="18"/>
      <c r="D368" s="18"/>
      <c r="E368" s="18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21" customHeight="1" x14ac:dyDescent="0.25">
      <c r="A369" s="17"/>
      <c r="B369" s="17"/>
      <c r="C369" s="18"/>
      <c r="D369" s="18"/>
      <c r="E369" s="18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21" customHeight="1" x14ac:dyDescent="0.25">
      <c r="A370" s="17"/>
      <c r="B370" s="17"/>
      <c r="C370" s="18"/>
      <c r="D370" s="18"/>
      <c r="E370" s="18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21" customHeight="1" x14ac:dyDescent="0.25">
      <c r="A371" s="17"/>
      <c r="B371" s="17"/>
      <c r="C371" s="18"/>
      <c r="D371" s="18"/>
      <c r="E371" s="18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21" customHeight="1" x14ac:dyDescent="0.25">
      <c r="A372" s="17"/>
      <c r="B372" s="17"/>
      <c r="C372" s="18"/>
      <c r="D372" s="18"/>
      <c r="E372" s="18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21" customHeight="1" x14ac:dyDescent="0.25">
      <c r="A373" s="17"/>
      <c r="B373" s="17"/>
      <c r="C373" s="18"/>
      <c r="D373" s="18"/>
      <c r="E373" s="18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21" customHeight="1" x14ac:dyDescent="0.25">
      <c r="A374" s="17"/>
      <c r="B374" s="17"/>
      <c r="C374" s="18"/>
      <c r="D374" s="18"/>
      <c r="E374" s="18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21" customHeight="1" x14ac:dyDescent="0.25">
      <c r="A375" s="17"/>
      <c r="B375" s="17"/>
      <c r="C375" s="18"/>
      <c r="D375" s="18"/>
      <c r="E375" s="18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21" customHeight="1" x14ac:dyDescent="0.25">
      <c r="A376" s="17"/>
      <c r="B376" s="17"/>
      <c r="C376" s="18"/>
      <c r="D376" s="18"/>
      <c r="E376" s="18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21" customHeight="1" x14ac:dyDescent="0.25">
      <c r="A377" s="17"/>
      <c r="B377" s="17"/>
      <c r="C377" s="18"/>
      <c r="D377" s="18"/>
      <c r="E377" s="18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21" customHeight="1" x14ac:dyDescent="0.25">
      <c r="A378" s="17"/>
      <c r="B378" s="17"/>
      <c r="C378" s="18"/>
      <c r="D378" s="18"/>
      <c r="E378" s="18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21" customHeight="1" x14ac:dyDescent="0.25">
      <c r="A379" s="17"/>
      <c r="B379" s="17"/>
      <c r="C379" s="18"/>
      <c r="D379" s="18"/>
      <c r="E379" s="18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21" customHeight="1" x14ac:dyDescent="0.25">
      <c r="A380" s="17"/>
      <c r="B380" s="17"/>
      <c r="C380" s="18"/>
      <c r="D380" s="18"/>
      <c r="E380" s="18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21" customHeight="1" x14ac:dyDescent="0.25">
      <c r="A381" s="17"/>
      <c r="B381" s="17"/>
      <c r="C381" s="18"/>
      <c r="D381" s="18"/>
      <c r="E381" s="18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21" customHeight="1" x14ac:dyDescent="0.25">
      <c r="A382" s="17"/>
      <c r="B382" s="17"/>
      <c r="C382" s="18"/>
      <c r="D382" s="18"/>
      <c r="E382" s="18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21" customHeight="1" x14ac:dyDescent="0.25">
      <c r="A383" s="17"/>
      <c r="B383" s="17"/>
      <c r="C383" s="18"/>
      <c r="D383" s="18"/>
      <c r="E383" s="18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21" customHeight="1" x14ac:dyDescent="0.25">
      <c r="A384" s="17"/>
      <c r="B384" s="17"/>
      <c r="C384" s="18"/>
      <c r="D384" s="18"/>
      <c r="E384" s="18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21" customHeight="1" x14ac:dyDescent="0.25">
      <c r="A385" s="17"/>
      <c r="B385" s="17"/>
      <c r="C385" s="18"/>
      <c r="D385" s="18"/>
      <c r="E385" s="18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21" customHeight="1" x14ac:dyDescent="0.25">
      <c r="A386" s="17"/>
      <c r="B386" s="17"/>
      <c r="C386" s="18"/>
      <c r="D386" s="18"/>
      <c r="E386" s="18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21" customHeight="1" x14ac:dyDescent="0.25">
      <c r="A387" s="17"/>
      <c r="B387" s="17"/>
      <c r="C387" s="18"/>
      <c r="D387" s="18"/>
      <c r="E387" s="18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21" customHeight="1" x14ac:dyDescent="0.25">
      <c r="A388" s="17"/>
      <c r="B388" s="17"/>
      <c r="C388" s="18"/>
      <c r="D388" s="18"/>
      <c r="E388" s="18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21" customHeight="1" x14ac:dyDescent="0.25">
      <c r="A389" s="17"/>
      <c r="B389" s="17"/>
      <c r="C389" s="18"/>
      <c r="D389" s="18"/>
      <c r="E389" s="18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21" customHeight="1" x14ac:dyDescent="0.25">
      <c r="A390" s="17"/>
      <c r="B390" s="17"/>
      <c r="C390" s="18"/>
      <c r="D390" s="18"/>
      <c r="E390" s="18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21" customHeight="1" x14ac:dyDescent="0.25">
      <c r="A391" s="17"/>
      <c r="B391" s="17"/>
      <c r="C391" s="18"/>
      <c r="D391" s="18"/>
      <c r="E391" s="18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21" customHeight="1" x14ac:dyDescent="0.25">
      <c r="A392" s="17"/>
      <c r="B392" s="17"/>
      <c r="C392" s="18"/>
      <c r="D392" s="18"/>
      <c r="E392" s="18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21" customHeight="1" x14ac:dyDescent="0.25">
      <c r="A393" s="17"/>
      <c r="B393" s="17"/>
      <c r="C393" s="18"/>
      <c r="D393" s="18"/>
      <c r="E393" s="18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21" customHeight="1" x14ac:dyDescent="0.25">
      <c r="A394" s="17"/>
      <c r="B394" s="17"/>
      <c r="C394" s="18"/>
      <c r="D394" s="18"/>
      <c r="E394" s="18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21" customHeight="1" x14ac:dyDescent="0.25">
      <c r="A395" s="17"/>
      <c r="B395" s="17"/>
      <c r="C395" s="18"/>
      <c r="D395" s="18"/>
      <c r="E395" s="18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21" customHeight="1" x14ac:dyDescent="0.25">
      <c r="A396" s="17"/>
      <c r="B396" s="17"/>
      <c r="C396" s="18"/>
      <c r="D396" s="18"/>
      <c r="E396" s="18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21" customHeight="1" x14ac:dyDescent="0.25">
      <c r="A397" s="17"/>
      <c r="B397" s="17"/>
      <c r="C397" s="18"/>
      <c r="D397" s="18"/>
      <c r="E397" s="18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21" customHeight="1" x14ac:dyDescent="0.25">
      <c r="A398" s="17"/>
      <c r="B398" s="17"/>
      <c r="C398" s="18"/>
      <c r="D398" s="18"/>
      <c r="E398" s="18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21" customHeight="1" x14ac:dyDescent="0.25">
      <c r="A399" s="17"/>
      <c r="B399" s="17"/>
      <c r="C399" s="18"/>
      <c r="D399" s="18"/>
      <c r="E399" s="18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21" customHeight="1" x14ac:dyDescent="0.25">
      <c r="A400" s="17"/>
      <c r="B400" s="17"/>
      <c r="C400" s="18"/>
      <c r="D400" s="18"/>
      <c r="E400" s="18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21" customHeight="1" x14ac:dyDescent="0.25">
      <c r="A401" s="17"/>
      <c r="B401" s="17"/>
      <c r="C401" s="18"/>
      <c r="D401" s="18"/>
      <c r="E401" s="18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21" customHeight="1" x14ac:dyDescent="0.25">
      <c r="A402" s="17"/>
      <c r="B402" s="17"/>
      <c r="C402" s="18"/>
      <c r="D402" s="18"/>
      <c r="E402" s="18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21" customHeight="1" x14ac:dyDescent="0.25">
      <c r="A403" s="17"/>
      <c r="B403" s="17"/>
      <c r="C403" s="18"/>
      <c r="D403" s="18"/>
      <c r="E403" s="18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21" customHeight="1" x14ac:dyDescent="0.25">
      <c r="A404" s="17"/>
      <c r="B404" s="17"/>
      <c r="C404" s="18"/>
      <c r="D404" s="18"/>
      <c r="E404" s="18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21" customHeight="1" x14ac:dyDescent="0.25">
      <c r="A405" s="17"/>
      <c r="B405" s="17"/>
      <c r="C405" s="18"/>
      <c r="D405" s="18"/>
      <c r="E405" s="18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21" customHeight="1" x14ac:dyDescent="0.25">
      <c r="A406" s="17"/>
      <c r="B406" s="17"/>
      <c r="C406" s="18"/>
      <c r="D406" s="18"/>
      <c r="E406" s="18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21" customHeight="1" x14ac:dyDescent="0.25">
      <c r="A407" s="17"/>
      <c r="B407" s="17"/>
      <c r="C407" s="18"/>
      <c r="D407" s="18"/>
      <c r="E407" s="18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21" customHeight="1" x14ac:dyDescent="0.25">
      <c r="A408" s="17"/>
      <c r="B408" s="17"/>
      <c r="C408" s="18"/>
      <c r="D408" s="18"/>
      <c r="E408" s="18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21" customHeight="1" x14ac:dyDescent="0.25">
      <c r="A409" s="17"/>
      <c r="B409" s="17"/>
      <c r="C409" s="18"/>
      <c r="D409" s="18"/>
      <c r="E409" s="18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21" customHeight="1" x14ac:dyDescent="0.25">
      <c r="A410" s="17"/>
      <c r="B410" s="17"/>
      <c r="C410" s="18"/>
      <c r="D410" s="18"/>
      <c r="E410" s="18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21" customHeight="1" x14ac:dyDescent="0.25">
      <c r="A411" s="17"/>
      <c r="B411" s="17"/>
      <c r="C411" s="18"/>
      <c r="D411" s="18"/>
      <c r="E411" s="18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21" customHeight="1" x14ac:dyDescent="0.25">
      <c r="A412" s="17"/>
      <c r="B412" s="17"/>
      <c r="C412" s="18"/>
      <c r="D412" s="18"/>
      <c r="E412" s="18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21" customHeight="1" x14ac:dyDescent="0.25">
      <c r="A413" s="17"/>
      <c r="B413" s="17"/>
      <c r="C413" s="18"/>
      <c r="D413" s="18"/>
      <c r="E413" s="18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21" customHeight="1" x14ac:dyDescent="0.25">
      <c r="A414" s="17"/>
      <c r="B414" s="17"/>
      <c r="C414" s="18"/>
      <c r="D414" s="18"/>
      <c r="E414" s="18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21" customHeight="1" x14ac:dyDescent="0.25">
      <c r="A415" s="17"/>
      <c r="B415" s="17"/>
      <c r="C415" s="18"/>
      <c r="D415" s="18"/>
      <c r="E415" s="18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21" customHeight="1" x14ac:dyDescent="0.25">
      <c r="A416" s="17"/>
      <c r="B416" s="17"/>
      <c r="C416" s="18"/>
      <c r="D416" s="18"/>
      <c r="E416" s="18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21" customHeight="1" x14ac:dyDescent="0.25">
      <c r="A417" s="17"/>
      <c r="B417" s="17"/>
      <c r="C417" s="18"/>
      <c r="D417" s="18"/>
      <c r="E417" s="18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21" customHeight="1" x14ac:dyDescent="0.25">
      <c r="A418" s="17"/>
      <c r="B418" s="17"/>
      <c r="C418" s="18"/>
      <c r="D418" s="18"/>
      <c r="E418" s="18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21" customHeight="1" x14ac:dyDescent="0.25">
      <c r="A419" s="17"/>
      <c r="B419" s="17"/>
      <c r="C419" s="18"/>
      <c r="D419" s="18"/>
      <c r="E419" s="18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21" customHeight="1" x14ac:dyDescent="0.25">
      <c r="A420" s="17"/>
      <c r="B420" s="17"/>
      <c r="C420" s="18"/>
      <c r="D420" s="18"/>
      <c r="E420" s="18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21" customHeight="1" x14ac:dyDescent="0.25">
      <c r="A421" s="17"/>
      <c r="B421" s="17"/>
      <c r="C421" s="18"/>
      <c r="D421" s="18"/>
      <c r="E421" s="18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21" customHeight="1" x14ac:dyDescent="0.25">
      <c r="A422" s="17"/>
      <c r="B422" s="17"/>
      <c r="C422" s="18"/>
      <c r="D422" s="18"/>
      <c r="E422" s="18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21" customHeight="1" x14ac:dyDescent="0.25">
      <c r="A423" s="17"/>
      <c r="B423" s="17"/>
      <c r="C423" s="18"/>
      <c r="D423" s="18"/>
      <c r="E423" s="18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21" customHeight="1" x14ac:dyDescent="0.25">
      <c r="A424" s="17"/>
      <c r="B424" s="17"/>
      <c r="C424" s="18"/>
      <c r="D424" s="18"/>
      <c r="E424" s="18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21" customHeight="1" x14ac:dyDescent="0.25">
      <c r="A425" s="17"/>
      <c r="B425" s="17"/>
      <c r="C425" s="18"/>
      <c r="D425" s="18"/>
      <c r="E425" s="18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21" customHeight="1" x14ac:dyDescent="0.25">
      <c r="A426" s="17"/>
      <c r="B426" s="17"/>
      <c r="C426" s="18"/>
      <c r="D426" s="18"/>
      <c r="E426" s="18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21" customHeight="1" x14ac:dyDescent="0.25">
      <c r="A427" s="17"/>
      <c r="B427" s="17"/>
      <c r="C427" s="18"/>
      <c r="D427" s="18"/>
      <c r="E427" s="18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21" customHeight="1" x14ac:dyDescent="0.25">
      <c r="A428" s="17"/>
      <c r="B428" s="17"/>
      <c r="C428" s="18"/>
      <c r="D428" s="18"/>
      <c r="E428" s="18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21" customHeight="1" x14ac:dyDescent="0.25">
      <c r="A429" s="17"/>
      <c r="B429" s="17"/>
      <c r="C429" s="18"/>
      <c r="D429" s="18"/>
      <c r="E429" s="18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21" customHeight="1" x14ac:dyDescent="0.25">
      <c r="A430" s="17"/>
      <c r="B430" s="17"/>
      <c r="C430" s="18"/>
      <c r="D430" s="18"/>
      <c r="E430" s="18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21" customHeight="1" x14ac:dyDescent="0.25">
      <c r="A431" s="17"/>
      <c r="B431" s="17"/>
      <c r="C431" s="18"/>
      <c r="D431" s="18"/>
      <c r="E431" s="18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21" customHeight="1" x14ac:dyDescent="0.25">
      <c r="A432" s="17"/>
      <c r="B432" s="17"/>
      <c r="C432" s="18"/>
      <c r="D432" s="18"/>
      <c r="E432" s="18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21" customHeight="1" x14ac:dyDescent="0.25">
      <c r="A433" s="17"/>
      <c r="B433" s="17"/>
      <c r="C433" s="18"/>
      <c r="D433" s="18"/>
      <c r="E433" s="18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21" customHeight="1" x14ac:dyDescent="0.25">
      <c r="A434" s="17"/>
      <c r="B434" s="17"/>
      <c r="C434" s="18"/>
      <c r="D434" s="18"/>
      <c r="E434" s="18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21" customHeight="1" x14ac:dyDescent="0.25">
      <c r="A435" s="17"/>
      <c r="B435" s="17"/>
      <c r="C435" s="18"/>
      <c r="D435" s="18"/>
      <c r="E435" s="18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21" customHeight="1" x14ac:dyDescent="0.25">
      <c r="A436" s="17"/>
      <c r="B436" s="17"/>
      <c r="C436" s="18"/>
      <c r="D436" s="18"/>
      <c r="E436" s="18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21" customHeight="1" x14ac:dyDescent="0.25">
      <c r="A437" s="17"/>
      <c r="B437" s="17"/>
      <c r="C437" s="18"/>
      <c r="D437" s="18"/>
      <c r="E437" s="18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21" customHeight="1" x14ac:dyDescent="0.25">
      <c r="A438" s="17"/>
      <c r="B438" s="17"/>
      <c r="C438" s="18"/>
      <c r="D438" s="18"/>
      <c r="E438" s="18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21" customHeight="1" x14ac:dyDescent="0.25">
      <c r="A439" s="17"/>
      <c r="B439" s="17"/>
      <c r="C439" s="18"/>
      <c r="D439" s="18"/>
      <c r="E439" s="18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21" customHeight="1" x14ac:dyDescent="0.25">
      <c r="A440" s="17"/>
      <c r="B440" s="17"/>
      <c r="C440" s="18"/>
      <c r="D440" s="18"/>
      <c r="E440" s="18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21" customHeight="1" x14ac:dyDescent="0.25">
      <c r="A441" s="17"/>
      <c r="B441" s="17"/>
      <c r="C441" s="18"/>
      <c r="D441" s="18"/>
      <c r="E441" s="18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21" customHeight="1" x14ac:dyDescent="0.25">
      <c r="A442" s="17"/>
      <c r="B442" s="17"/>
      <c r="C442" s="18"/>
      <c r="D442" s="18"/>
      <c r="E442" s="18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21" customHeight="1" x14ac:dyDescent="0.25">
      <c r="A443" s="17"/>
      <c r="B443" s="17"/>
      <c r="C443" s="18"/>
      <c r="D443" s="18"/>
      <c r="E443" s="18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21" customHeight="1" x14ac:dyDescent="0.25">
      <c r="A444" s="17"/>
      <c r="B444" s="17"/>
      <c r="C444" s="18"/>
      <c r="D444" s="18"/>
      <c r="E444" s="18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21" customHeight="1" x14ac:dyDescent="0.25">
      <c r="A445" s="17"/>
      <c r="B445" s="17"/>
      <c r="C445" s="18"/>
      <c r="D445" s="18"/>
      <c r="E445" s="18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21" customHeight="1" x14ac:dyDescent="0.25">
      <c r="A446" s="17"/>
      <c r="B446" s="17"/>
      <c r="C446" s="18"/>
      <c r="D446" s="18"/>
      <c r="E446" s="18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21" customHeight="1" x14ac:dyDescent="0.25">
      <c r="A447" s="17"/>
      <c r="B447" s="17"/>
      <c r="C447" s="18"/>
      <c r="D447" s="18"/>
      <c r="E447" s="18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21" customHeight="1" x14ac:dyDescent="0.25">
      <c r="A448" s="17"/>
      <c r="B448" s="17"/>
      <c r="C448" s="18"/>
      <c r="D448" s="18"/>
      <c r="E448" s="18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21" customHeight="1" x14ac:dyDescent="0.25">
      <c r="A449" s="17"/>
      <c r="B449" s="17"/>
      <c r="C449" s="18"/>
      <c r="D449" s="18"/>
      <c r="E449" s="18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21" customHeight="1" x14ac:dyDescent="0.25">
      <c r="A450" s="17"/>
      <c r="B450" s="17"/>
      <c r="C450" s="18"/>
      <c r="D450" s="18"/>
      <c r="E450" s="18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21" customHeight="1" x14ac:dyDescent="0.25">
      <c r="A451" s="17"/>
      <c r="B451" s="17"/>
      <c r="C451" s="18"/>
      <c r="D451" s="18"/>
      <c r="E451" s="18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21" customHeight="1" x14ac:dyDescent="0.25">
      <c r="A452" s="17"/>
      <c r="B452" s="17"/>
      <c r="C452" s="18"/>
      <c r="D452" s="18"/>
      <c r="E452" s="18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21" customHeight="1" x14ac:dyDescent="0.25">
      <c r="A453" s="17"/>
      <c r="B453" s="17"/>
      <c r="C453" s="18"/>
      <c r="D453" s="18"/>
      <c r="E453" s="18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21" customHeight="1" x14ac:dyDescent="0.25">
      <c r="A454" s="17"/>
      <c r="B454" s="17"/>
      <c r="C454" s="18"/>
      <c r="D454" s="18"/>
      <c r="E454" s="18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21" customHeight="1" x14ac:dyDescent="0.25">
      <c r="A455" s="17"/>
      <c r="B455" s="17"/>
      <c r="C455" s="18"/>
      <c r="D455" s="18"/>
      <c r="E455" s="18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21" customHeight="1" x14ac:dyDescent="0.25">
      <c r="A456" s="17"/>
      <c r="B456" s="17"/>
      <c r="C456" s="18"/>
      <c r="D456" s="18"/>
      <c r="E456" s="18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21" customHeight="1" x14ac:dyDescent="0.25">
      <c r="A457" s="17"/>
      <c r="B457" s="17"/>
      <c r="C457" s="18"/>
      <c r="D457" s="18"/>
      <c r="E457" s="18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21" customHeight="1" x14ac:dyDescent="0.25">
      <c r="A458" s="17"/>
      <c r="B458" s="17"/>
      <c r="C458" s="18"/>
      <c r="D458" s="18"/>
      <c r="E458" s="18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21" customHeight="1" x14ac:dyDescent="0.25">
      <c r="A459" s="17"/>
      <c r="B459" s="17"/>
      <c r="C459" s="18"/>
      <c r="D459" s="18"/>
      <c r="E459" s="18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21" customHeight="1" x14ac:dyDescent="0.25">
      <c r="A460" s="17"/>
      <c r="B460" s="17"/>
      <c r="C460" s="18"/>
      <c r="D460" s="18"/>
      <c r="E460" s="18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21" customHeight="1" x14ac:dyDescent="0.25">
      <c r="A461" s="17"/>
      <c r="B461" s="17"/>
      <c r="C461" s="18"/>
      <c r="D461" s="18"/>
      <c r="E461" s="18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21" customHeight="1" x14ac:dyDescent="0.25">
      <c r="A462" s="17"/>
      <c r="B462" s="17"/>
      <c r="C462" s="18"/>
      <c r="D462" s="18"/>
      <c r="E462" s="18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21" customHeight="1" x14ac:dyDescent="0.25">
      <c r="A463" s="17"/>
      <c r="B463" s="17"/>
      <c r="C463" s="18"/>
      <c r="D463" s="18"/>
      <c r="E463" s="18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21" customHeight="1" x14ac:dyDescent="0.25">
      <c r="A464" s="17"/>
      <c r="B464" s="17"/>
      <c r="C464" s="18"/>
      <c r="D464" s="18"/>
      <c r="E464" s="18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21" customHeight="1" x14ac:dyDescent="0.25">
      <c r="A465" s="17"/>
      <c r="B465" s="17"/>
      <c r="C465" s="18"/>
      <c r="D465" s="18"/>
      <c r="E465" s="18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21" customHeight="1" x14ac:dyDescent="0.25">
      <c r="A466" s="17"/>
      <c r="B466" s="17"/>
      <c r="C466" s="18"/>
      <c r="D466" s="18"/>
      <c r="E466" s="18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21" customHeight="1" x14ac:dyDescent="0.25">
      <c r="A467" s="17"/>
      <c r="B467" s="17"/>
      <c r="C467" s="18"/>
      <c r="D467" s="18"/>
      <c r="E467" s="18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21" customHeight="1" x14ac:dyDescent="0.25">
      <c r="A468" s="17"/>
      <c r="B468" s="17"/>
      <c r="C468" s="18"/>
      <c r="D468" s="18"/>
      <c r="E468" s="18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21" customHeight="1" x14ac:dyDescent="0.25">
      <c r="A469" s="17"/>
      <c r="B469" s="17"/>
      <c r="C469" s="18"/>
      <c r="D469" s="18"/>
      <c r="E469" s="18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21" customHeight="1" x14ac:dyDescent="0.25">
      <c r="A470" s="17"/>
      <c r="B470" s="17"/>
      <c r="C470" s="18"/>
      <c r="D470" s="18"/>
      <c r="E470" s="18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21" customHeight="1" x14ac:dyDescent="0.25">
      <c r="A471" s="17"/>
      <c r="B471" s="17"/>
      <c r="C471" s="18"/>
      <c r="D471" s="18"/>
      <c r="E471" s="18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21" customHeight="1" x14ac:dyDescent="0.25">
      <c r="A472" s="17"/>
      <c r="B472" s="17"/>
      <c r="C472" s="18"/>
      <c r="D472" s="18"/>
      <c r="E472" s="18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21" customHeight="1" x14ac:dyDescent="0.25">
      <c r="A473" s="17"/>
      <c r="B473" s="17"/>
      <c r="C473" s="18"/>
      <c r="D473" s="18"/>
      <c r="E473" s="18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21" customHeight="1" x14ac:dyDescent="0.25">
      <c r="A474" s="17"/>
      <c r="B474" s="17"/>
      <c r="C474" s="18"/>
      <c r="D474" s="18"/>
      <c r="E474" s="18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21" customHeight="1" x14ac:dyDescent="0.25">
      <c r="A475" s="17"/>
      <c r="B475" s="17"/>
      <c r="C475" s="18"/>
      <c r="D475" s="18"/>
      <c r="E475" s="18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21" customHeight="1" x14ac:dyDescent="0.25">
      <c r="A476" s="17"/>
      <c r="B476" s="17"/>
      <c r="C476" s="18"/>
      <c r="D476" s="18"/>
      <c r="E476" s="18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21" customHeight="1" x14ac:dyDescent="0.25">
      <c r="A477" s="17"/>
      <c r="B477" s="17"/>
      <c r="C477" s="18"/>
      <c r="D477" s="18"/>
      <c r="E477" s="18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21" customHeight="1" x14ac:dyDescent="0.25">
      <c r="A478" s="17"/>
      <c r="B478" s="17"/>
      <c r="C478" s="18"/>
      <c r="D478" s="18"/>
      <c r="E478" s="18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21" customHeight="1" x14ac:dyDescent="0.25">
      <c r="A479" s="17"/>
      <c r="B479" s="17"/>
      <c r="C479" s="18"/>
      <c r="D479" s="18"/>
      <c r="E479" s="18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21" customHeight="1" x14ac:dyDescent="0.25">
      <c r="A480" s="17"/>
      <c r="B480" s="17"/>
      <c r="C480" s="18"/>
      <c r="D480" s="18"/>
      <c r="E480" s="18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21" customHeight="1" x14ac:dyDescent="0.25">
      <c r="A481" s="17"/>
      <c r="B481" s="17"/>
      <c r="C481" s="18"/>
      <c r="D481" s="18"/>
      <c r="E481" s="18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21" customHeight="1" x14ac:dyDescent="0.25">
      <c r="A482" s="17"/>
      <c r="B482" s="17"/>
      <c r="C482" s="18"/>
      <c r="D482" s="18"/>
      <c r="E482" s="18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21" customHeight="1" x14ac:dyDescent="0.25">
      <c r="A483" s="17"/>
      <c r="B483" s="17"/>
      <c r="C483" s="18"/>
      <c r="D483" s="18"/>
      <c r="E483" s="18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21" customHeight="1" x14ac:dyDescent="0.25">
      <c r="A484" s="17"/>
      <c r="B484" s="17"/>
      <c r="C484" s="18"/>
      <c r="D484" s="18"/>
      <c r="E484" s="18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21" customHeight="1" x14ac:dyDescent="0.25">
      <c r="A485" s="17"/>
      <c r="B485" s="17"/>
      <c r="C485" s="18"/>
      <c r="D485" s="18"/>
      <c r="E485" s="18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21" customHeight="1" x14ac:dyDescent="0.25">
      <c r="A486" s="17"/>
      <c r="B486" s="17"/>
      <c r="C486" s="18"/>
      <c r="D486" s="18"/>
      <c r="E486" s="18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21" customHeight="1" x14ac:dyDescent="0.25">
      <c r="A487" s="17"/>
      <c r="B487" s="17"/>
      <c r="C487" s="18"/>
      <c r="D487" s="18"/>
      <c r="E487" s="18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21" customHeight="1" x14ac:dyDescent="0.25">
      <c r="A488" s="17"/>
      <c r="B488" s="17"/>
      <c r="C488" s="18"/>
      <c r="D488" s="18"/>
      <c r="E488" s="18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21" customHeight="1" x14ac:dyDescent="0.25">
      <c r="A489" s="17"/>
      <c r="B489" s="17"/>
      <c r="C489" s="18"/>
      <c r="D489" s="18"/>
      <c r="E489" s="18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21" customHeight="1" x14ac:dyDescent="0.25">
      <c r="A490" s="17"/>
      <c r="B490" s="17"/>
      <c r="C490" s="18"/>
      <c r="D490" s="18"/>
      <c r="E490" s="18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21" customHeight="1" x14ac:dyDescent="0.25">
      <c r="A491" s="17"/>
      <c r="B491" s="17"/>
      <c r="C491" s="18"/>
      <c r="D491" s="18"/>
      <c r="E491" s="18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21" customHeight="1" x14ac:dyDescent="0.25">
      <c r="A492" s="17"/>
      <c r="B492" s="17"/>
      <c r="C492" s="18"/>
      <c r="D492" s="18"/>
      <c r="E492" s="18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21" customHeight="1" x14ac:dyDescent="0.25">
      <c r="A493" s="17"/>
      <c r="B493" s="17"/>
      <c r="C493" s="18"/>
      <c r="D493" s="18"/>
      <c r="E493" s="18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21" customHeight="1" x14ac:dyDescent="0.25">
      <c r="A494" s="17"/>
      <c r="B494" s="17"/>
      <c r="C494" s="18"/>
      <c r="D494" s="18"/>
      <c r="E494" s="18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21" customHeight="1" x14ac:dyDescent="0.25">
      <c r="A495" s="17"/>
      <c r="B495" s="17"/>
      <c r="C495" s="18"/>
      <c r="D495" s="18"/>
      <c r="E495" s="18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21" customHeight="1" x14ac:dyDescent="0.25">
      <c r="A496" s="17"/>
      <c r="B496" s="17"/>
      <c r="C496" s="18"/>
      <c r="D496" s="18"/>
      <c r="E496" s="18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21" customHeight="1" x14ac:dyDescent="0.25">
      <c r="A497" s="17"/>
      <c r="B497" s="17"/>
      <c r="C497" s="18"/>
      <c r="D497" s="18"/>
      <c r="E497" s="18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21" customHeight="1" x14ac:dyDescent="0.25">
      <c r="A498" s="17"/>
      <c r="B498" s="17"/>
      <c r="C498" s="18"/>
      <c r="D498" s="18"/>
      <c r="E498" s="18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21" customHeight="1" x14ac:dyDescent="0.25">
      <c r="A499" s="17"/>
      <c r="B499" s="17"/>
      <c r="C499" s="18"/>
      <c r="D499" s="18"/>
      <c r="E499" s="18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21" customHeight="1" x14ac:dyDescent="0.25">
      <c r="A500" s="17"/>
      <c r="B500" s="17"/>
      <c r="C500" s="18"/>
      <c r="D500" s="18"/>
      <c r="E500" s="18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21" customHeight="1" x14ac:dyDescent="0.25">
      <c r="A501" s="17"/>
      <c r="B501" s="17"/>
      <c r="C501" s="18"/>
      <c r="D501" s="18"/>
      <c r="E501" s="18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21" customHeight="1" x14ac:dyDescent="0.25">
      <c r="A502" s="17"/>
      <c r="B502" s="17"/>
      <c r="C502" s="18"/>
      <c r="D502" s="18"/>
      <c r="E502" s="18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21" customHeight="1" x14ac:dyDescent="0.25">
      <c r="A503" s="17"/>
      <c r="B503" s="17"/>
      <c r="C503" s="18"/>
      <c r="D503" s="18"/>
      <c r="E503" s="18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21" customHeight="1" x14ac:dyDescent="0.25">
      <c r="A504" s="17"/>
      <c r="B504" s="17"/>
      <c r="C504" s="18"/>
      <c r="D504" s="18"/>
      <c r="E504" s="18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21" customHeight="1" x14ac:dyDescent="0.25">
      <c r="A505" s="17"/>
      <c r="B505" s="17"/>
      <c r="C505" s="18"/>
      <c r="D505" s="18"/>
      <c r="E505" s="18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21" customHeight="1" x14ac:dyDescent="0.25">
      <c r="A506" s="17"/>
      <c r="B506" s="17"/>
      <c r="C506" s="18"/>
      <c r="D506" s="18"/>
      <c r="E506" s="18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21" customHeight="1" x14ac:dyDescent="0.25">
      <c r="A507" s="17"/>
      <c r="B507" s="17"/>
      <c r="C507" s="18"/>
      <c r="D507" s="18"/>
      <c r="E507" s="18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21" customHeight="1" x14ac:dyDescent="0.25">
      <c r="A508" s="17"/>
      <c r="B508" s="17"/>
      <c r="C508" s="18"/>
      <c r="D508" s="18"/>
      <c r="E508" s="18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21" customHeight="1" x14ac:dyDescent="0.25">
      <c r="A509" s="17"/>
      <c r="B509" s="17"/>
      <c r="C509" s="18"/>
      <c r="D509" s="18"/>
      <c r="E509" s="18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21" customHeight="1" x14ac:dyDescent="0.25">
      <c r="A510" s="17"/>
      <c r="B510" s="17"/>
      <c r="C510" s="18"/>
      <c r="D510" s="18"/>
      <c r="E510" s="18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21" customHeight="1" x14ac:dyDescent="0.25">
      <c r="A511" s="17"/>
      <c r="B511" s="17"/>
      <c r="C511" s="18"/>
      <c r="D511" s="18"/>
      <c r="E511" s="18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21" customHeight="1" x14ac:dyDescent="0.25">
      <c r="A512" s="17"/>
      <c r="B512" s="17"/>
      <c r="C512" s="18"/>
      <c r="D512" s="18"/>
      <c r="E512" s="18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21" customHeight="1" x14ac:dyDescent="0.25">
      <c r="A513" s="17"/>
      <c r="B513" s="17"/>
      <c r="C513" s="18"/>
      <c r="D513" s="18"/>
      <c r="E513" s="18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21" customHeight="1" x14ac:dyDescent="0.25">
      <c r="A514" s="17"/>
      <c r="B514" s="17"/>
      <c r="C514" s="18"/>
      <c r="D514" s="18"/>
      <c r="E514" s="18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21" customHeight="1" x14ac:dyDescent="0.25">
      <c r="A515" s="17"/>
      <c r="B515" s="17"/>
      <c r="C515" s="18"/>
      <c r="D515" s="18"/>
      <c r="E515" s="18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21" customHeight="1" x14ac:dyDescent="0.25">
      <c r="A516" s="17"/>
      <c r="B516" s="17"/>
      <c r="C516" s="18"/>
      <c r="D516" s="18"/>
      <c r="E516" s="18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21" customHeight="1" x14ac:dyDescent="0.25">
      <c r="A517" s="17"/>
      <c r="B517" s="17"/>
      <c r="C517" s="18"/>
      <c r="D517" s="18"/>
      <c r="E517" s="18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21" customHeight="1" x14ac:dyDescent="0.25">
      <c r="A518" s="17"/>
      <c r="B518" s="17"/>
      <c r="C518" s="18"/>
      <c r="D518" s="18"/>
      <c r="E518" s="18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21" customHeight="1" x14ac:dyDescent="0.25">
      <c r="A519" s="17"/>
      <c r="B519" s="17"/>
      <c r="C519" s="18"/>
      <c r="D519" s="18"/>
      <c r="E519" s="18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21" customHeight="1" x14ac:dyDescent="0.25">
      <c r="A520" s="17"/>
      <c r="B520" s="17"/>
      <c r="C520" s="18"/>
      <c r="D520" s="18"/>
      <c r="E520" s="18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21" customHeight="1" x14ac:dyDescent="0.25">
      <c r="A521" s="17"/>
      <c r="B521" s="17"/>
      <c r="C521" s="18"/>
      <c r="D521" s="18"/>
      <c r="E521" s="18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21" customHeight="1" x14ac:dyDescent="0.25">
      <c r="A522" s="17"/>
      <c r="B522" s="17"/>
      <c r="C522" s="18"/>
      <c r="D522" s="18"/>
      <c r="E522" s="18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21" customHeight="1" x14ac:dyDescent="0.25">
      <c r="A523" s="17"/>
      <c r="B523" s="17"/>
      <c r="C523" s="18"/>
      <c r="D523" s="18"/>
      <c r="E523" s="18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21" customHeight="1" x14ac:dyDescent="0.25">
      <c r="A524" s="17"/>
      <c r="B524" s="17"/>
      <c r="C524" s="18"/>
      <c r="D524" s="18"/>
      <c r="E524" s="18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21" customHeight="1" x14ac:dyDescent="0.25">
      <c r="A525" s="17"/>
      <c r="B525" s="17"/>
      <c r="C525" s="18"/>
      <c r="D525" s="18"/>
      <c r="E525" s="18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21" customHeight="1" x14ac:dyDescent="0.25">
      <c r="A526" s="17"/>
      <c r="B526" s="17"/>
      <c r="C526" s="18"/>
      <c r="D526" s="18"/>
      <c r="E526" s="18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21" customHeight="1" x14ac:dyDescent="0.25">
      <c r="A527" s="17"/>
      <c r="B527" s="17"/>
      <c r="C527" s="18"/>
      <c r="D527" s="18"/>
      <c r="E527" s="18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21" customHeight="1" x14ac:dyDescent="0.25">
      <c r="A528" s="17"/>
      <c r="B528" s="17"/>
      <c r="C528" s="18"/>
      <c r="D528" s="18"/>
      <c r="E528" s="18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21" customHeight="1" x14ac:dyDescent="0.25">
      <c r="A529" s="17"/>
      <c r="B529" s="17"/>
      <c r="C529" s="18"/>
      <c r="D529" s="18"/>
      <c r="E529" s="18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21" customHeight="1" x14ac:dyDescent="0.25">
      <c r="A530" s="17"/>
      <c r="B530" s="17"/>
      <c r="C530" s="18"/>
      <c r="D530" s="18"/>
      <c r="E530" s="18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21" customHeight="1" x14ac:dyDescent="0.25">
      <c r="A531" s="17"/>
      <c r="B531" s="17"/>
      <c r="C531" s="18"/>
      <c r="D531" s="18"/>
      <c r="E531" s="18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21" customHeight="1" x14ac:dyDescent="0.25">
      <c r="A532" s="17"/>
      <c r="B532" s="17"/>
      <c r="C532" s="18"/>
      <c r="D532" s="18"/>
      <c r="E532" s="18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21" customHeight="1" x14ac:dyDescent="0.25">
      <c r="A533" s="17"/>
      <c r="B533" s="17"/>
      <c r="C533" s="18"/>
      <c r="D533" s="18"/>
      <c r="E533" s="18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21" customHeight="1" x14ac:dyDescent="0.25">
      <c r="A534" s="17"/>
      <c r="B534" s="17"/>
      <c r="C534" s="18"/>
      <c r="D534" s="18"/>
      <c r="E534" s="18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21" customHeight="1" x14ac:dyDescent="0.25">
      <c r="A535" s="17"/>
      <c r="B535" s="17"/>
      <c r="C535" s="18"/>
      <c r="D535" s="18"/>
      <c r="E535" s="18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21" customHeight="1" x14ac:dyDescent="0.25">
      <c r="A536" s="17"/>
      <c r="B536" s="17"/>
      <c r="C536" s="18"/>
      <c r="D536" s="18"/>
      <c r="E536" s="18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21" customHeight="1" x14ac:dyDescent="0.25">
      <c r="A537" s="17"/>
      <c r="B537" s="17"/>
      <c r="C537" s="18"/>
      <c r="D537" s="18"/>
      <c r="E537" s="18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21" customHeight="1" x14ac:dyDescent="0.25">
      <c r="A538" s="17"/>
      <c r="B538" s="17"/>
      <c r="C538" s="18"/>
      <c r="D538" s="18"/>
      <c r="E538" s="18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21" customHeight="1" x14ac:dyDescent="0.25">
      <c r="A539" s="17"/>
      <c r="B539" s="17"/>
      <c r="C539" s="18"/>
      <c r="D539" s="18"/>
      <c r="E539" s="18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21" customHeight="1" x14ac:dyDescent="0.25">
      <c r="A540" s="17"/>
      <c r="B540" s="17"/>
      <c r="C540" s="18"/>
      <c r="D540" s="18"/>
      <c r="E540" s="18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21" customHeight="1" x14ac:dyDescent="0.25">
      <c r="A541" s="17"/>
      <c r="B541" s="17"/>
      <c r="C541" s="18"/>
      <c r="D541" s="18"/>
      <c r="E541" s="18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21" customHeight="1" x14ac:dyDescent="0.25">
      <c r="A542" s="17"/>
      <c r="B542" s="17"/>
      <c r="C542" s="18"/>
      <c r="D542" s="18"/>
      <c r="E542" s="18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21" customHeight="1" x14ac:dyDescent="0.25">
      <c r="A543" s="17"/>
      <c r="B543" s="17"/>
      <c r="C543" s="18"/>
      <c r="D543" s="18"/>
      <c r="E543" s="18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21" customHeight="1" x14ac:dyDescent="0.25">
      <c r="A544" s="17"/>
      <c r="B544" s="17"/>
      <c r="C544" s="18"/>
      <c r="D544" s="18"/>
      <c r="E544" s="18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21" customHeight="1" x14ac:dyDescent="0.25">
      <c r="A545" s="17"/>
      <c r="B545" s="17"/>
      <c r="C545" s="18"/>
      <c r="D545" s="18"/>
      <c r="E545" s="18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21" customHeight="1" x14ac:dyDescent="0.25">
      <c r="A546" s="17"/>
      <c r="B546" s="17"/>
      <c r="C546" s="18"/>
      <c r="D546" s="18"/>
      <c r="E546" s="18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21" customHeight="1" x14ac:dyDescent="0.25">
      <c r="A547" s="17"/>
      <c r="B547" s="17"/>
      <c r="C547" s="18"/>
      <c r="D547" s="18"/>
      <c r="E547" s="18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21" customHeight="1" x14ac:dyDescent="0.25">
      <c r="A548" s="17"/>
      <c r="B548" s="17"/>
      <c r="C548" s="18"/>
      <c r="D548" s="18"/>
      <c r="E548" s="18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21" customHeight="1" x14ac:dyDescent="0.25">
      <c r="A549" s="17"/>
      <c r="B549" s="17"/>
      <c r="C549" s="18"/>
      <c r="D549" s="18"/>
      <c r="E549" s="18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21" customHeight="1" x14ac:dyDescent="0.25">
      <c r="A550" s="17"/>
      <c r="B550" s="17"/>
      <c r="C550" s="18"/>
      <c r="D550" s="18"/>
      <c r="E550" s="18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21" customHeight="1" x14ac:dyDescent="0.25">
      <c r="A551" s="17"/>
      <c r="B551" s="17"/>
      <c r="C551" s="18"/>
      <c r="D551" s="18"/>
      <c r="E551" s="18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21" customHeight="1" x14ac:dyDescent="0.25">
      <c r="A552" s="17"/>
      <c r="B552" s="17"/>
      <c r="C552" s="18"/>
      <c r="D552" s="18"/>
      <c r="E552" s="18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21" customHeight="1" x14ac:dyDescent="0.25">
      <c r="A553" s="17"/>
      <c r="B553" s="17"/>
      <c r="C553" s="18"/>
      <c r="D553" s="18"/>
      <c r="E553" s="18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21" customHeight="1" x14ac:dyDescent="0.25">
      <c r="A554" s="17"/>
      <c r="B554" s="17"/>
      <c r="C554" s="18"/>
      <c r="D554" s="18"/>
      <c r="E554" s="18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21" customHeight="1" x14ac:dyDescent="0.25">
      <c r="A555" s="17"/>
      <c r="B555" s="17"/>
      <c r="C555" s="18"/>
      <c r="D555" s="18"/>
      <c r="E555" s="18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21" customHeight="1" x14ac:dyDescent="0.25">
      <c r="A556" s="17"/>
      <c r="B556" s="17"/>
      <c r="C556" s="18"/>
      <c r="D556" s="18"/>
      <c r="E556" s="18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21" customHeight="1" x14ac:dyDescent="0.25">
      <c r="A557" s="17"/>
      <c r="B557" s="17"/>
      <c r="C557" s="18"/>
      <c r="D557" s="18"/>
      <c r="E557" s="18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21" customHeight="1" x14ac:dyDescent="0.25">
      <c r="A558" s="17"/>
      <c r="B558" s="17"/>
      <c r="C558" s="18"/>
      <c r="D558" s="18"/>
      <c r="E558" s="18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21" customHeight="1" x14ac:dyDescent="0.25">
      <c r="A559" s="17"/>
      <c r="B559" s="17"/>
      <c r="C559" s="18"/>
      <c r="D559" s="18"/>
      <c r="E559" s="18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21" customHeight="1" x14ac:dyDescent="0.25">
      <c r="A560" s="17"/>
      <c r="B560" s="17"/>
      <c r="C560" s="18"/>
      <c r="D560" s="18"/>
      <c r="E560" s="18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21" customHeight="1" x14ac:dyDescent="0.25">
      <c r="A561" s="17"/>
      <c r="B561" s="17"/>
      <c r="C561" s="18"/>
      <c r="D561" s="18"/>
      <c r="E561" s="18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21" customHeight="1" x14ac:dyDescent="0.25">
      <c r="A562" s="17"/>
      <c r="B562" s="17"/>
      <c r="C562" s="18"/>
      <c r="D562" s="18"/>
      <c r="E562" s="18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21" customHeight="1" x14ac:dyDescent="0.25">
      <c r="A563" s="17"/>
      <c r="B563" s="17"/>
      <c r="C563" s="18"/>
      <c r="D563" s="18"/>
      <c r="E563" s="18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21" customHeight="1" x14ac:dyDescent="0.25">
      <c r="A564" s="17"/>
      <c r="B564" s="17"/>
      <c r="C564" s="18"/>
      <c r="D564" s="18"/>
      <c r="E564" s="18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21" customHeight="1" x14ac:dyDescent="0.25">
      <c r="A565" s="17"/>
      <c r="B565" s="17"/>
      <c r="C565" s="18"/>
      <c r="D565" s="18"/>
      <c r="E565" s="18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21" customHeight="1" x14ac:dyDescent="0.25">
      <c r="A566" s="17"/>
      <c r="B566" s="17"/>
      <c r="C566" s="18"/>
      <c r="D566" s="18"/>
      <c r="E566" s="18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21" customHeight="1" x14ac:dyDescent="0.25">
      <c r="A567" s="17"/>
      <c r="B567" s="17"/>
      <c r="C567" s="18"/>
      <c r="D567" s="18"/>
      <c r="E567" s="18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21" customHeight="1" x14ac:dyDescent="0.25">
      <c r="A568" s="17"/>
      <c r="B568" s="17"/>
      <c r="C568" s="18"/>
      <c r="D568" s="18"/>
      <c r="E568" s="18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21" customHeight="1" x14ac:dyDescent="0.25">
      <c r="A569" s="17"/>
      <c r="B569" s="17"/>
      <c r="C569" s="18"/>
      <c r="D569" s="18"/>
      <c r="E569" s="18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21" customHeight="1" x14ac:dyDescent="0.25">
      <c r="A570" s="17"/>
      <c r="B570" s="17"/>
      <c r="C570" s="18"/>
      <c r="D570" s="18"/>
      <c r="E570" s="18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21" customHeight="1" x14ac:dyDescent="0.25">
      <c r="A571" s="17"/>
      <c r="B571" s="17"/>
      <c r="C571" s="18"/>
      <c r="D571" s="18"/>
      <c r="E571" s="18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21" customHeight="1" x14ac:dyDescent="0.25">
      <c r="A572" s="17"/>
      <c r="B572" s="17"/>
      <c r="C572" s="18"/>
      <c r="D572" s="18"/>
      <c r="E572" s="18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21" customHeight="1" x14ac:dyDescent="0.25">
      <c r="A573" s="17"/>
      <c r="B573" s="17"/>
      <c r="C573" s="18"/>
      <c r="D573" s="18"/>
      <c r="E573" s="18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21" customHeight="1" x14ac:dyDescent="0.25">
      <c r="A574" s="17"/>
      <c r="B574" s="17"/>
      <c r="C574" s="18"/>
      <c r="D574" s="18"/>
      <c r="E574" s="18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21" customHeight="1" x14ac:dyDescent="0.25">
      <c r="A575" s="17"/>
      <c r="B575" s="17"/>
      <c r="C575" s="18"/>
      <c r="D575" s="18"/>
      <c r="E575" s="18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21" customHeight="1" x14ac:dyDescent="0.25">
      <c r="A576" s="17"/>
      <c r="B576" s="17"/>
      <c r="C576" s="18"/>
      <c r="D576" s="18"/>
      <c r="E576" s="18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21" customHeight="1" x14ac:dyDescent="0.25">
      <c r="A577" s="17"/>
      <c r="B577" s="17"/>
      <c r="C577" s="18"/>
      <c r="D577" s="18"/>
      <c r="E577" s="18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21" customHeight="1" x14ac:dyDescent="0.25">
      <c r="A578" s="17"/>
      <c r="B578" s="17"/>
      <c r="C578" s="18"/>
      <c r="D578" s="18"/>
      <c r="E578" s="18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21" customHeight="1" x14ac:dyDescent="0.25">
      <c r="A579" s="17"/>
      <c r="B579" s="17"/>
      <c r="C579" s="18"/>
      <c r="D579" s="18"/>
      <c r="E579" s="18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21" customHeight="1" x14ac:dyDescent="0.25">
      <c r="A580" s="17"/>
      <c r="B580" s="17"/>
      <c r="C580" s="18"/>
      <c r="D580" s="18"/>
      <c r="E580" s="18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21" customHeight="1" x14ac:dyDescent="0.25">
      <c r="A581" s="17"/>
      <c r="B581" s="17"/>
      <c r="C581" s="18"/>
      <c r="D581" s="18"/>
      <c r="E581" s="18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21" customHeight="1" x14ac:dyDescent="0.25">
      <c r="A582" s="17"/>
      <c r="B582" s="17"/>
      <c r="C582" s="18"/>
      <c r="D582" s="18"/>
      <c r="E582" s="18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21" customHeight="1" x14ac:dyDescent="0.25">
      <c r="A583" s="17"/>
      <c r="B583" s="17"/>
      <c r="C583" s="18"/>
      <c r="D583" s="18"/>
      <c r="E583" s="18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21" customHeight="1" x14ac:dyDescent="0.25">
      <c r="A584" s="17"/>
      <c r="B584" s="17"/>
      <c r="C584" s="18"/>
      <c r="D584" s="18"/>
      <c r="E584" s="18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21" customHeight="1" x14ac:dyDescent="0.25">
      <c r="A585" s="17"/>
      <c r="B585" s="17"/>
      <c r="C585" s="18"/>
      <c r="D585" s="18"/>
      <c r="E585" s="18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21" customHeight="1" x14ac:dyDescent="0.25">
      <c r="A586" s="17"/>
      <c r="B586" s="17"/>
      <c r="C586" s="18"/>
      <c r="D586" s="18"/>
      <c r="E586" s="18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21" customHeight="1" x14ac:dyDescent="0.25">
      <c r="A587" s="17"/>
      <c r="B587" s="17"/>
      <c r="C587" s="18"/>
      <c r="D587" s="18"/>
      <c r="E587" s="18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21" customHeight="1" x14ac:dyDescent="0.25">
      <c r="A588" s="17"/>
      <c r="B588" s="17"/>
      <c r="C588" s="18"/>
      <c r="D588" s="18"/>
      <c r="E588" s="18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21" customHeight="1" x14ac:dyDescent="0.25">
      <c r="A589" s="17"/>
      <c r="B589" s="17"/>
      <c r="C589" s="18"/>
      <c r="D589" s="18"/>
      <c r="E589" s="18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21" customHeight="1" x14ac:dyDescent="0.25">
      <c r="A590" s="17"/>
      <c r="B590" s="17"/>
      <c r="C590" s="18"/>
      <c r="D590" s="18"/>
      <c r="E590" s="18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21" customHeight="1" x14ac:dyDescent="0.25">
      <c r="A591" s="17"/>
      <c r="B591" s="17"/>
      <c r="C591" s="18"/>
      <c r="D591" s="18"/>
      <c r="E591" s="18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21" customHeight="1" x14ac:dyDescent="0.25">
      <c r="A592" s="17"/>
      <c r="B592" s="17"/>
      <c r="C592" s="18"/>
      <c r="D592" s="18"/>
      <c r="E592" s="18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21" customHeight="1" x14ac:dyDescent="0.25">
      <c r="A593" s="17"/>
      <c r="B593" s="17"/>
      <c r="C593" s="18"/>
      <c r="D593" s="18"/>
      <c r="E593" s="18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21" customHeight="1" x14ac:dyDescent="0.25">
      <c r="A594" s="17"/>
      <c r="B594" s="17"/>
      <c r="C594" s="18"/>
      <c r="D594" s="18"/>
      <c r="E594" s="18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21" customHeight="1" x14ac:dyDescent="0.25">
      <c r="A595" s="17"/>
      <c r="B595" s="17"/>
      <c r="C595" s="18"/>
      <c r="D595" s="18"/>
      <c r="E595" s="18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21" customHeight="1" x14ac:dyDescent="0.25">
      <c r="A596" s="17"/>
      <c r="B596" s="17"/>
      <c r="C596" s="18"/>
      <c r="D596" s="18"/>
      <c r="E596" s="18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21" customHeight="1" x14ac:dyDescent="0.25">
      <c r="A597" s="17"/>
      <c r="B597" s="17"/>
      <c r="C597" s="18"/>
      <c r="D597" s="18"/>
      <c r="E597" s="18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21" customHeight="1" x14ac:dyDescent="0.25">
      <c r="A598" s="17"/>
      <c r="B598" s="17"/>
      <c r="C598" s="18"/>
      <c r="D598" s="18"/>
      <c r="E598" s="18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21" customHeight="1" x14ac:dyDescent="0.25">
      <c r="A599" s="17"/>
      <c r="B599" s="17"/>
      <c r="C599" s="18"/>
      <c r="D599" s="18"/>
      <c r="E599" s="18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21" customHeight="1" x14ac:dyDescent="0.25">
      <c r="A600" s="17"/>
      <c r="B600" s="17"/>
      <c r="C600" s="18"/>
      <c r="D600" s="18"/>
      <c r="E600" s="18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21" customHeight="1" x14ac:dyDescent="0.25">
      <c r="A601" s="17"/>
      <c r="B601" s="17"/>
      <c r="C601" s="18"/>
      <c r="D601" s="18"/>
      <c r="E601" s="18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21" customHeight="1" x14ac:dyDescent="0.25">
      <c r="A602" s="17"/>
      <c r="B602" s="17"/>
      <c r="C602" s="18"/>
      <c r="D602" s="18"/>
      <c r="E602" s="18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21" customHeight="1" x14ac:dyDescent="0.25">
      <c r="A603" s="17"/>
      <c r="B603" s="17"/>
      <c r="C603" s="18"/>
      <c r="D603" s="18"/>
      <c r="E603" s="18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21" customHeight="1" x14ac:dyDescent="0.25">
      <c r="A604" s="17"/>
      <c r="B604" s="17"/>
      <c r="C604" s="18"/>
      <c r="D604" s="18"/>
      <c r="E604" s="18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21" customHeight="1" x14ac:dyDescent="0.25">
      <c r="A605" s="17"/>
      <c r="B605" s="17"/>
      <c r="C605" s="18"/>
      <c r="D605" s="18"/>
      <c r="E605" s="18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21" customHeight="1" x14ac:dyDescent="0.25">
      <c r="A606" s="17"/>
      <c r="B606" s="17"/>
      <c r="C606" s="18"/>
      <c r="D606" s="18"/>
      <c r="E606" s="18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21" customHeight="1" x14ac:dyDescent="0.25">
      <c r="A607" s="17"/>
      <c r="B607" s="17"/>
      <c r="C607" s="18"/>
      <c r="D607" s="18"/>
      <c r="E607" s="18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21" customHeight="1" x14ac:dyDescent="0.25">
      <c r="A608" s="17"/>
      <c r="B608" s="17"/>
      <c r="C608" s="18"/>
      <c r="D608" s="18"/>
      <c r="E608" s="18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21" customHeight="1" x14ac:dyDescent="0.25">
      <c r="A609" s="17"/>
      <c r="B609" s="17"/>
      <c r="C609" s="18"/>
      <c r="D609" s="18"/>
      <c r="E609" s="18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21" customHeight="1" x14ac:dyDescent="0.25">
      <c r="A610" s="17"/>
      <c r="B610" s="17"/>
      <c r="C610" s="18"/>
      <c r="D610" s="18"/>
      <c r="E610" s="18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21" customHeight="1" x14ac:dyDescent="0.25">
      <c r="A611" s="17"/>
      <c r="B611" s="17"/>
      <c r="C611" s="18"/>
      <c r="D611" s="18"/>
      <c r="E611" s="18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21" customHeight="1" x14ac:dyDescent="0.25">
      <c r="A612" s="17"/>
      <c r="B612" s="17"/>
      <c r="C612" s="18"/>
      <c r="D612" s="18"/>
      <c r="E612" s="18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21" customHeight="1" x14ac:dyDescent="0.25">
      <c r="A613" s="17"/>
      <c r="B613" s="17"/>
      <c r="C613" s="18"/>
      <c r="D613" s="18"/>
      <c r="E613" s="18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21" customHeight="1" x14ac:dyDescent="0.25">
      <c r="A614" s="17"/>
      <c r="B614" s="17"/>
      <c r="C614" s="18"/>
      <c r="D614" s="18"/>
      <c r="E614" s="18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21" customHeight="1" x14ac:dyDescent="0.25">
      <c r="A615" s="17"/>
      <c r="B615" s="17"/>
      <c r="C615" s="18"/>
      <c r="D615" s="18"/>
      <c r="E615" s="18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21" customHeight="1" x14ac:dyDescent="0.25">
      <c r="A616" s="17"/>
      <c r="B616" s="17"/>
      <c r="C616" s="18"/>
      <c r="D616" s="18"/>
      <c r="E616" s="18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21" customHeight="1" x14ac:dyDescent="0.25">
      <c r="A617" s="17"/>
      <c r="B617" s="17"/>
      <c r="C617" s="18"/>
      <c r="D617" s="18"/>
      <c r="E617" s="18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21" customHeight="1" x14ac:dyDescent="0.25">
      <c r="A618" s="17"/>
      <c r="B618" s="17"/>
      <c r="C618" s="18"/>
      <c r="D618" s="18"/>
      <c r="E618" s="18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21" customHeight="1" x14ac:dyDescent="0.25">
      <c r="A619" s="17"/>
      <c r="B619" s="17"/>
      <c r="C619" s="18"/>
      <c r="D619" s="18"/>
      <c r="E619" s="18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21" customHeight="1" x14ac:dyDescent="0.25">
      <c r="A620" s="17"/>
      <c r="B620" s="17"/>
      <c r="C620" s="18"/>
      <c r="D620" s="18"/>
      <c r="E620" s="18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21" customHeight="1" x14ac:dyDescent="0.25">
      <c r="A621" s="17"/>
      <c r="B621" s="17"/>
      <c r="C621" s="18"/>
      <c r="D621" s="18"/>
      <c r="E621" s="18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21" customHeight="1" x14ac:dyDescent="0.25">
      <c r="A622" s="17"/>
      <c r="B622" s="17"/>
      <c r="C622" s="18"/>
      <c r="D622" s="18"/>
      <c r="E622" s="18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21" customHeight="1" x14ac:dyDescent="0.25">
      <c r="A623" s="17"/>
      <c r="B623" s="17"/>
      <c r="C623" s="18"/>
      <c r="D623" s="18"/>
      <c r="E623" s="18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21" customHeight="1" x14ac:dyDescent="0.25">
      <c r="A624" s="17"/>
      <c r="B624" s="17"/>
      <c r="C624" s="18"/>
      <c r="D624" s="18"/>
      <c r="E624" s="18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21" customHeight="1" x14ac:dyDescent="0.25">
      <c r="A625" s="17"/>
      <c r="B625" s="17"/>
      <c r="C625" s="18"/>
      <c r="D625" s="18"/>
      <c r="E625" s="18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21" customHeight="1" x14ac:dyDescent="0.25">
      <c r="A626" s="17"/>
      <c r="B626" s="17"/>
      <c r="C626" s="18"/>
      <c r="D626" s="18"/>
      <c r="E626" s="18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21" customHeight="1" x14ac:dyDescent="0.25">
      <c r="A627" s="17"/>
      <c r="B627" s="17"/>
      <c r="C627" s="18"/>
      <c r="D627" s="18"/>
      <c r="E627" s="18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21" customHeight="1" x14ac:dyDescent="0.25">
      <c r="A628" s="17"/>
      <c r="B628" s="17"/>
      <c r="C628" s="18"/>
      <c r="D628" s="18"/>
      <c r="E628" s="18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21" customHeight="1" x14ac:dyDescent="0.25">
      <c r="A629" s="17"/>
      <c r="B629" s="17"/>
      <c r="C629" s="18"/>
      <c r="D629" s="18"/>
      <c r="E629" s="18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21" customHeight="1" x14ac:dyDescent="0.25">
      <c r="A630" s="17"/>
      <c r="B630" s="17"/>
      <c r="C630" s="18"/>
      <c r="D630" s="18"/>
      <c r="E630" s="18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21" customHeight="1" x14ac:dyDescent="0.25">
      <c r="A631" s="17"/>
      <c r="B631" s="17"/>
      <c r="C631" s="18"/>
      <c r="D631" s="18"/>
      <c r="E631" s="18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21" customHeight="1" x14ac:dyDescent="0.25">
      <c r="A632" s="17"/>
      <c r="B632" s="17"/>
      <c r="C632" s="18"/>
      <c r="D632" s="18"/>
      <c r="E632" s="18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21" customHeight="1" x14ac:dyDescent="0.25">
      <c r="A633" s="17"/>
      <c r="B633" s="17"/>
      <c r="C633" s="18"/>
      <c r="D633" s="18"/>
      <c r="E633" s="18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21" customHeight="1" x14ac:dyDescent="0.25">
      <c r="A634" s="17"/>
      <c r="B634" s="17"/>
      <c r="C634" s="18"/>
      <c r="D634" s="18"/>
      <c r="E634" s="18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21" customHeight="1" x14ac:dyDescent="0.25">
      <c r="A635" s="17"/>
      <c r="B635" s="17"/>
      <c r="C635" s="18"/>
      <c r="D635" s="18"/>
      <c r="E635" s="18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21" customHeight="1" x14ac:dyDescent="0.25">
      <c r="A636" s="17"/>
      <c r="B636" s="17"/>
      <c r="C636" s="18"/>
      <c r="D636" s="18"/>
      <c r="E636" s="18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21" customHeight="1" x14ac:dyDescent="0.25">
      <c r="A637" s="17"/>
      <c r="B637" s="17"/>
      <c r="C637" s="18"/>
      <c r="D637" s="18"/>
      <c r="E637" s="18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21" customHeight="1" x14ac:dyDescent="0.25">
      <c r="A638" s="17"/>
      <c r="B638" s="17"/>
      <c r="C638" s="18"/>
      <c r="D638" s="18"/>
      <c r="E638" s="18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21" customHeight="1" x14ac:dyDescent="0.25">
      <c r="A639" s="17"/>
      <c r="B639" s="17"/>
      <c r="C639" s="18"/>
      <c r="D639" s="18"/>
      <c r="E639" s="18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21" customHeight="1" x14ac:dyDescent="0.25">
      <c r="A640" s="17"/>
      <c r="B640" s="17"/>
      <c r="C640" s="18"/>
      <c r="D640" s="18"/>
      <c r="E640" s="18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21" customHeight="1" x14ac:dyDescent="0.25">
      <c r="A641" s="17"/>
      <c r="B641" s="17"/>
      <c r="C641" s="18"/>
      <c r="D641" s="18"/>
      <c r="E641" s="18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21" customHeight="1" x14ac:dyDescent="0.25">
      <c r="A642" s="17"/>
      <c r="B642" s="17"/>
      <c r="C642" s="18"/>
      <c r="D642" s="18"/>
      <c r="E642" s="18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21" customHeight="1" x14ac:dyDescent="0.25">
      <c r="A643" s="17"/>
      <c r="B643" s="17"/>
      <c r="C643" s="18"/>
      <c r="D643" s="18"/>
      <c r="E643" s="18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21" customHeight="1" x14ac:dyDescent="0.25">
      <c r="A644" s="17"/>
      <c r="B644" s="17"/>
      <c r="C644" s="18"/>
      <c r="D644" s="18"/>
      <c r="E644" s="18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21" customHeight="1" x14ac:dyDescent="0.25">
      <c r="A645" s="17"/>
      <c r="B645" s="17"/>
      <c r="C645" s="18"/>
      <c r="D645" s="18"/>
      <c r="E645" s="18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21" customHeight="1" x14ac:dyDescent="0.25">
      <c r="A646" s="17"/>
      <c r="B646" s="17"/>
      <c r="C646" s="18"/>
      <c r="D646" s="18"/>
      <c r="E646" s="18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21" customHeight="1" x14ac:dyDescent="0.25">
      <c r="A647" s="17"/>
      <c r="B647" s="17"/>
      <c r="C647" s="18"/>
      <c r="D647" s="18"/>
      <c r="E647" s="18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21" customHeight="1" x14ac:dyDescent="0.25">
      <c r="A648" s="17"/>
      <c r="B648" s="17"/>
      <c r="C648" s="18"/>
      <c r="D648" s="18"/>
      <c r="E648" s="18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21" customHeight="1" x14ac:dyDescent="0.25">
      <c r="A649" s="17"/>
      <c r="B649" s="17"/>
      <c r="C649" s="18"/>
      <c r="D649" s="18"/>
      <c r="E649" s="18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21" customHeight="1" x14ac:dyDescent="0.25">
      <c r="A650" s="17"/>
      <c r="B650" s="17"/>
      <c r="C650" s="18"/>
      <c r="D650" s="18"/>
      <c r="E650" s="18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21" customHeight="1" x14ac:dyDescent="0.25">
      <c r="A651" s="17"/>
      <c r="B651" s="17"/>
      <c r="C651" s="18"/>
      <c r="D651" s="18"/>
      <c r="E651" s="18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21" customHeight="1" x14ac:dyDescent="0.25">
      <c r="A652" s="17"/>
      <c r="B652" s="17"/>
      <c r="C652" s="18"/>
      <c r="D652" s="18"/>
      <c r="E652" s="18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21" customHeight="1" x14ac:dyDescent="0.25">
      <c r="A653" s="17"/>
      <c r="B653" s="17"/>
      <c r="C653" s="18"/>
      <c r="D653" s="18"/>
      <c r="E653" s="18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21" customHeight="1" x14ac:dyDescent="0.25">
      <c r="A654" s="17"/>
      <c r="B654" s="17"/>
      <c r="C654" s="18"/>
      <c r="D654" s="18"/>
      <c r="E654" s="18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21" customHeight="1" x14ac:dyDescent="0.25">
      <c r="A655" s="17"/>
      <c r="B655" s="17"/>
      <c r="C655" s="18"/>
      <c r="D655" s="18"/>
      <c r="E655" s="18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21" customHeight="1" x14ac:dyDescent="0.25">
      <c r="A656" s="17"/>
      <c r="B656" s="17"/>
      <c r="C656" s="18"/>
      <c r="D656" s="18"/>
      <c r="E656" s="18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21" customHeight="1" x14ac:dyDescent="0.25">
      <c r="A657" s="17"/>
      <c r="B657" s="17"/>
      <c r="C657" s="18"/>
      <c r="D657" s="18"/>
      <c r="E657" s="18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21" customHeight="1" x14ac:dyDescent="0.25">
      <c r="A658" s="17"/>
      <c r="B658" s="17"/>
      <c r="C658" s="18"/>
      <c r="D658" s="18"/>
      <c r="E658" s="18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21" customHeight="1" x14ac:dyDescent="0.25">
      <c r="A659" s="17"/>
      <c r="B659" s="17"/>
      <c r="C659" s="18"/>
      <c r="D659" s="18"/>
      <c r="E659" s="18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21" customHeight="1" x14ac:dyDescent="0.25">
      <c r="A660" s="17"/>
      <c r="B660" s="17"/>
      <c r="C660" s="18"/>
      <c r="D660" s="18"/>
      <c r="E660" s="18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21" customHeight="1" x14ac:dyDescent="0.25">
      <c r="A661" s="17"/>
      <c r="B661" s="17"/>
      <c r="C661" s="18"/>
      <c r="D661" s="18"/>
      <c r="E661" s="18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21" customHeight="1" x14ac:dyDescent="0.25">
      <c r="A662" s="17"/>
      <c r="B662" s="17"/>
      <c r="C662" s="18"/>
      <c r="D662" s="18"/>
      <c r="E662" s="18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21" customHeight="1" x14ac:dyDescent="0.25">
      <c r="A663" s="17"/>
      <c r="B663" s="17"/>
      <c r="C663" s="18"/>
      <c r="D663" s="18"/>
      <c r="E663" s="18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21" customHeight="1" x14ac:dyDescent="0.25">
      <c r="A664" s="17"/>
      <c r="B664" s="17"/>
      <c r="C664" s="18"/>
      <c r="D664" s="18"/>
      <c r="E664" s="18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21" customHeight="1" x14ac:dyDescent="0.25">
      <c r="A665" s="17"/>
      <c r="B665" s="17"/>
      <c r="C665" s="18"/>
      <c r="D665" s="18"/>
      <c r="E665" s="18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21" customHeight="1" x14ac:dyDescent="0.25">
      <c r="A666" s="17"/>
      <c r="B666" s="17"/>
      <c r="C666" s="18"/>
      <c r="D666" s="18"/>
      <c r="E666" s="18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21" customHeight="1" x14ac:dyDescent="0.25">
      <c r="A667" s="17"/>
      <c r="B667" s="17"/>
      <c r="C667" s="18"/>
      <c r="D667" s="18"/>
      <c r="E667" s="18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21" customHeight="1" x14ac:dyDescent="0.25">
      <c r="A668" s="17"/>
      <c r="B668" s="17"/>
      <c r="C668" s="18"/>
      <c r="D668" s="18"/>
      <c r="E668" s="18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21" customHeight="1" x14ac:dyDescent="0.25">
      <c r="A669" s="17"/>
      <c r="B669" s="17"/>
      <c r="C669" s="18"/>
      <c r="D669" s="18"/>
      <c r="E669" s="18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21" customHeight="1" x14ac:dyDescent="0.25">
      <c r="A670" s="17"/>
      <c r="B670" s="17"/>
      <c r="C670" s="18"/>
      <c r="D670" s="18"/>
      <c r="E670" s="18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21" customHeight="1" x14ac:dyDescent="0.25">
      <c r="A671" s="17"/>
      <c r="B671" s="17"/>
      <c r="C671" s="18"/>
      <c r="D671" s="18"/>
      <c r="E671" s="18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21" customHeight="1" x14ac:dyDescent="0.25">
      <c r="A672" s="17"/>
      <c r="B672" s="17"/>
      <c r="C672" s="18"/>
      <c r="D672" s="18"/>
      <c r="E672" s="18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21" customHeight="1" x14ac:dyDescent="0.25">
      <c r="A673" s="17"/>
      <c r="B673" s="17"/>
      <c r="C673" s="18"/>
      <c r="D673" s="18"/>
      <c r="E673" s="18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21" customHeight="1" x14ac:dyDescent="0.25">
      <c r="A674" s="17"/>
      <c r="B674" s="17"/>
      <c r="C674" s="18"/>
      <c r="D674" s="18"/>
      <c r="E674" s="18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21" customHeight="1" x14ac:dyDescent="0.25">
      <c r="A675" s="17"/>
      <c r="B675" s="17"/>
      <c r="C675" s="18"/>
      <c r="D675" s="18"/>
      <c r="E675" s="18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21" customHeight="1" x14ac:dyDescent="0.25">
      <c r="A676" s="17"/>
      <c r="B676" s="17"/>
      <c r="C676" s="18"/>
      <c r="D676" s="18"/>
      <c r="E676" s="18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21" customHeight="1" x14ac:dyDescent="0.25">
      <c r="A677" s="17"/>
      <c r="B677" s="17"/>
      <c r="C677" s="18"/>
      <c r="D677" s="18"/>
      <c r="E677" s="18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21" customHeight="1" x14ac:dyDescent="0.25">
      <c r="A678" s="17"/>
      <c r="B678" s="17"/>
      <c r="C678" s="18"/>
      <c r="D678" s="18"/>
      <c r="E678" s="18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21" customHeight="1" x14ac:dyDescent="0.25">
      <c r="A679" s="17"/>
      <c r="B679" s="17"/>
      <c r="C679" s="18"/>
      <c r="D679" s="18"/>
      <c r="E679" s="18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21" customHeight="1" x14ac:dyDescent="0.25">
      <c r="A680" s="17"/>
      <c r="B680" s="17"/>
      <c r="C680" s="18"/>
      <c r="D680" s="18"/>
      <c r="E680" s="18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21" customHeight="1" x14ac:dyDescent="0.25">
      <c r="A681" s="17"/>
      <c r="B681" s="17"/>
      <c r="C681" s="18"/>
      <c r="D681" s="18"/>
      <c r="E681" s="18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21" customHeight="1" x14ac:dyDescent="0.25">
      <c r="A682" s="17"/>
      <c r="B682" s="17"/>
      <c r="C682" s="18"/>
      <c r="D682" s="18"/>
      <c r="E682" s="18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21" customHeight="1" x14ac:dyDescent="0.25">
      <c r="A683" s="17"/>
      <c r="B683" s="17"/>
      <c r="C683" s="18"/>
      <c r="D683" s="18"/>
      <c r="E683" s="18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21" customHeight="1" x14ac:dyDescent="0.25">
      <c r="A684" s="17"/>
      <c r="B684" s="17"/>
      <c r="C684" s="18"/>
      <c r="D684" s="18"/>
      <c r="E684" s="18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21" customHeight="1" x14ac:dyDescent="0.25">
      <c r="A685" s="17"/>
      <c r="B685" s="17"/>
      <c r="C685" s="18"/>
      <c r="D685" s="18"/>
      <c r="E685" s="18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21" customHeight="1" x14ac:dyDescent="0.25">
      <c r="A686" s="17"/>
      <c r="B686" s="17"/>
      <c r="C686" s="18"/>
      <c r="D686" s="18"/>
      <c r="E686" s="18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21" customHeight="1" x14ac:dyDescent="0.25">
      <c r="A687" s="17"/>
      <c r="B687" s="17"/>
      <c r="C687" s="18"/>
      <c r="D687" s="18"/>
      <c r="E687" s="18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21" customHeight="1" x14ac:dyDescent="0.25">
      <c r="A688" s="17"/>
      <c r="B688" s="17"/>
      <c r="C688" s="18"/>
      <c r="D688" s="18"/>
      <c r="E688" s="18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21" customHeight="1" x14ac:dyDescent="0.25">
      <c r="A689" s="17"/>
      <c r="B689" s="17"/>
      <c r="C689" s="18"/>
      <c r="D689" s="18"/>
      <c r="E689" s="18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21" customHeight="1" x14ac:dyDescent="0.25">
      <c r="A690" s="17"/>
      <c r="B690" s="17"/>
      <c r="C690" s="18"/>
      <c r="D690" s="18"/>
      <c r="E690" s="18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21" customHeight="1" x14ac:dyDescent="0.25">
      <c r="A691" s="17"/>
      <c r="B691" s="17"/>
      <c r="C691" s="18"/>
      <c r="D691" s="18"/>
      <c r="E691" s="18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21" customHeight="1" x14ac:dyDescent="0.25">
      <c r="A692" s="17"/>
      <c r="B692" s="17"/>
      <c r="C692" s="18"/>
      <c r="D692" s="18"/>
      <c r="E692" s="18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21" customHeight="1" x14ac:dyDescent="0.25">
      <c r="A693" s="17"/>
      <c r="B693" s="17"/>
      <c r="C693" s="18"/>
      <c r="D693" s="18"/>
      <c r="E693" s="18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21" customHeight="1" x14ac:dyDescent="0.25">
      <c r="A694" s="17"/>
      <c r="B694" s="17"/>
      <c r="C694" s="18"/>
      <c r="D694" s="18"/>
      <c r="E694" s="18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21" customHeight="1" x14ac:dyDescent="0.25">
      <c r="A695" s="17"/>
      <c r="B695" s="17"/>
      <c r="C695" s="18"/>
      <c r="D695" s="18"/>
      <c r="E695" s="18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21" customHeight="1" x14ac:dyDescent="0.25">
      <c r="A696" s="17"/>
      <c r="B696" s="17"/>
      <c r="C696" s="18"/>
      <c r="D696" s="18"/>
      <c r="E696" s="18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21" customHeight="1" x14ac:dyDescent="0.25">
      <c r="A697" s="17"/>
      <c r="B697" s="17"/>
      <c r="C697" s="18"/>
      <c r="D697" s="18"/>
      <c r="E697" s="18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21" customHeight="1" x14ac:dyDescent="0.25">
      <c r="A698" s="17"/>
      <c r="B698" s="17"/>
      <c r="C698" s="18"/>
      <c r="D698" s="18"/>
      <c r="E698" s="18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21" customHeight="1" x14ac:dyDescent="0.25">
      <c r="A699" s="17"/>
      <c r="B699" s="17"/>
      <c r="C699" s="18"/>
      <c r="D699" s="18"/>
      <c r="E699" s="18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21" customHeight="1" x14ac:dyDescent="0.25">
      <c r="A700" s="17"/>
      <c r="B700" s="17"/>
      <c r="C700" s="18"/>
      <c r="D700" s="18"/>
      <c r="E700" s="18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21" customHeight="1" x14ac:dyDescent="0.25">
      <c r="A701" s="17"/>
      <c r="B701" s="17"/>
      <c r="C701" s="18"/>
      <c r="D701" s="18"/>
      <c r="E701" s="18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21" customHeight="1" x14ac:dyDescent="0.25">
      <c r="A702" s="17"/>
      <c r="B702" s="17"/>
      <c r="C702" s="18"/>
      <c r="D702" s="18"/>
      <c r="E702" s="18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21" customHeight="1" x14ac:dyDescent="0.25">
      <c r="A703" s="17"/>
      <c r="B703" s="17"/>
      <c r="C703" s="18"/>
      <c r="D703" s="18"/>
      <c r="E703" s="18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21" customHeight="1" x14ac:dyDescent="0.25">
      <c r="A704" s="17"/>
      <c r="B704" s="17"/>
      <c r="C704" s="18"/>
      <c r="D704" s="18"/>
      <c r="E704" s="18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21" customHeight="1" x14ac:dyDescent="0.25">
      <c r="A705" s="17"/>
      <c r="B705" s="17"/>
      <c r="C705" s="18"/>
      <c r="D705" s="18"/>
      <c r="E705" s="18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21" customHeight="1" x14ac:dyDescent="0.25">
      <c r="A706" s="17"/>
      <c r="B706" s="17"/>
      <c r="C706" s="18"/>
      <c r="D706" s="18"/>
      <c r="E706" s="18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21" customHeight="1" x14ac:dyDescent="0.25">
      <c r="A707" s="17"/>
      <c r="B707" s="17"/>
      <c r="C707" s="18"/>
      <c r="D707" s="18"/>
      <c r="E707" s="18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21" customHeight="1" x14ac:dyDescent="0.25">
      <c r="A708" s="17"/>
      <c r="B708" s="17"/>
      <c r="C708" s="18"/>
      <c r="D708" s="18"/>
      <c r="E708" s="18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21" customHeight="1" x14ac:dyDescent="0.25">
      <c r="A709" s="17"/>
      <c r="B709" s="17"/>
      <c r="C709" s="18"/>
      <c r="D709" s="18"/>
      <c r="E709" s="18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21" customHeight="1" x14ac:dyDescent="0.25">
      <c r="A710" s="17"/>
      <c r="B710" s="17"/>
      <c r="C710" s="18"/>
      <c r="D710" s="18"/>
      <c r="E710" s="18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21" customHeight="1" x14ac:dyDescent="0.25">
      <c r="A711" s="17"/>
      <c r="B711" s="17"/>
      <c r="C711" s="18"/>
      <c r="D711" s="18"/>
      <c r="E711" s="18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21" customHeight="1" x14ac:dyDescent="0.25">
      <c r="A712" s="17"/>
      <c r="B712" s="17"/>
      <c r="C712" s="18"/>
      <c r="D712" s="18"/>
      <c r="E712" s="18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21" customHeight="1" x14ac:dyDescent="0.25">
      <c r="A713" s="17"/>
      <c r="B713" s="17"/>
      <c r="C713" s="18"/>
      <c r="D713" s="18"/>
      <c r="E713" s="18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21" customHeight="1" x14ac:dyDescent="0.25">
      <c r="A714" s="17"/>
      <c r="B714" s="17"/>
      <c r="C714" s="18"/>
      <c r="D714" s="18"/>
      <c r="E714" s="18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21" customHeight="1" x14ac:dyDescent="0.25">
      <c r="A715" s="17"/>
      <c r="B715" s="17"/>
      <c r="C715" s="18"/>
      <c r="D715" s="18"/>
      <c r="E715" s="18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21" customHeight="1" x14ac:dyDescent="0.25">
      <c r="A716" s="17"/>
      <c r="B716" s="17"/>
      <c r="C716" s="18"/>
      <c r="D716" s="18"/>
      <c r="E716" s="18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21" customHeight="1" x14ac:dyDescent="0.25">
      <c r="A717" s="17"/>
      <c r="B717" s="17"/>
      <c r="C717" s="18"/>
      <c r="D717" s="18"/>
      <c r="E717" s="18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21" customHeight="1" x14ac:dyDescent="0.25">
      <c r="A718" s="17"/>
      <c r="B718" s="17"/>
      <c r="C718" s="18"/>
      <c r="D718" s="18"/>
      <c r="E718" s="18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21" customHeight="1" x14ac:dyDescent="0.25">
      <c r="A719" s="17"/>
      <c r="B719" s="17"/>
      <c r="C719" s="18"/>
      <c r="D719" s="18"/>
      <c r="E719" s="18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21" customHeight="1" x14ac:dyDescent="0.25">
      <c r="A720" s="17"/>
      <c r="B720" s="17"/>
      <c r="C720" s="18"/>
      <c r="D720" s="18"/>
      <c r="E720" s="18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21" customHeight="1" x14ac:dyDescent="0.25">
      <c r="A721" s="17"/>
      <c r="B721" s="17"/>
      <c r="C721" s="18"/>
      <c r="D721" s="18"/>
      <c r="E721" s="18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21" customHeight="1" x14ac:dyDescent="0.25">
      <c r="A722" s="17"/>
      <c r="B722" s="17"/>
      <c r="C722" s="18"/>
      <c r="D722" s="18"/>
      <c r="E722" s="18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21" customHeight="1" x14ac:dyDescent="0.25">
      <c r="A723" s="17"/>
      <c r="B723" s="17"/>
      <c r="C723" s="18"/>
      <c r="D723" s="18"/>
      <c r="E723" s="18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21" customHeight="1" x14ac:dyDescent="0.25">
      <c r="A724" s="17"/>
      <c r="B724" s="17"/>
      <c r="C724" s="18"/>
      <c r="D724" s="18"/>
      <c r="E724" s="18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21" customHeight="1" x14ac:dyDescent="0.25">
      <c r="A725" s="17"/>
      <c r="B725" s="17"/>
      <c r="C725" s="18"/>
      <c r="D725" s="18"/>
      <c r="E725" s="18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21" customHeight="1" x14ac:dyDescent="0.25">
      <c r="A726" s="17"/>
      <c r="B726" s="17"/>
      <c r="C726" s="18"/>
      <c r="D726" s="18"/>
      <c r="E726" s="18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21" customHeight="1" x14ac:dyDescent="0.25">
      <c r="A727" s="17"/>
      <c r="B727" s="17"/>
      <c r="C727" s="18"/>
      <c r="D727" s="18"/>
      <c r="E727" s="18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21" customHeight="1" x14ac:dyDescent="0.25">
      <c r="A728" s="17"/>
      <c r="B728" s="17"/>
      <c r="C728" s="18"/>
      <c r="D728" s="18"/>
      <c r="E728" s="18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21" customHeight="1" x14ac:dyDescent="0.25">
      <c r="A729" s="17"/>
      <c r="B729" s="17"/>
      <c r="C729" s="18"/>
      <c r="D729" s="18"/>
      <c r="E729" s="18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21" customHeight="1" x14ac:dyDescent="0.25">
      <c r="A730" s="17"/>
      <c r="B730" s="17"/>
      <c r="C730" s="18"/>
      <c r="D730" s="18"/>
      <c r="E730" s="18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21" customHeight="1" x14ac:dyDescent="0.25">
      <c r="A731" s="17"/>
      <c r="B731" s="17"/>
      <c r="C731" s="18"/>
      <c r="D731" s="18"/>
      <c r="E731" s="18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21" customHeight="1" x14ac:dyDescent="0.25">
      <c r="A732" s="17"/>
      <c r="B732" s="17"/>
      <c r="C732" s="18"/>
      <c r="D732" s="18"/>
      <c r="E732" s="18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21" customHeight="1" x14ac:dyDescent="0.25">
      <c r="A733" s="17"/>
      <c r="B733" s="17"/>
      <c r="C733" s="18"/>
      <c r="D733" s="18"/>
      <c r="E733" s="18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21" customHeight="1" x14ac:dyDescent="0.25">
      <c r="A734" s="17"/>
      <c r="B734" s="17"/>
      <c r="C734" s="18"/>
      <c r="D734" s="18"/>
      <c r="E734" s="18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21" customHeight="1" x14ac:dyDescent="0.25">
      <c r="A735" s="17"/>
      <c r="B735" s="17"/>
      <c r="C735" s="18"/>
      <c r="D735" s="18"/>
      <c r="E735" s="18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21" customHeight="1" x14ac:dyDescent="0.25">
      <c r="A736" s="17"/>
      <c r="B736" s="17"/>
      <c r="C736" s="18"/>
      <c r="D736" s="18"/>
      <c r="E736" s="18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21" customHeight="1" x14ac:dyDescent="0.25">
      <c r="A737" s="17"/>
      <c r="B737" s="17"/>
      <c r="C737" s="18"/>
      <c r="D737" s="18"/>
      <c r="E737" s="18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21" customHeight="1" x14ac:dyDescent="0.25">
      <c r="A738" s="17"/>
      <c r="B738" s="17"/>
      <c r="C738" s="18"/>
      <c r="D738" s="18"/>
      <c r="E738" s="18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21" customHeight="1" x14ac:dyDescent="0.25">
      <c r="A739" s="17"/>
      <c r="B739" s="17"/>
      <c r="C739" s="18"/>
      <c r="D739" s="18"/>
      <c r="E739" s="18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21" customHeight="1" x14ac:dyDescent="0.25">
      <c r="A740" s="17"/>
      <c r="B740" s="17"/>
      <c r="C740" s="18"/>
      <c r="D740" s="18"/>
      <c r="E740" s="18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21" customHeight="1" x14ac:dyDescent="0.25">
      <c r="A741" s="17"/>
      <c r="B741" s="17"/>
      <c r="C741" s="18"/>
      <c r="D741" s="18"/>
      <c r="E741" s="18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21" customHeight="1" x14ac:dyDescent="0.25">
      <c r="A742" s="17"/>
      <c r="B742" s="17"/>
      <c r="C742" s="18"/>
      <c r="D742" s="18"/>
      <c r="E742" s="18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21" customHeight="1" x14ac:dyDescent="0.25">
      <c r="A743" s="17"/>
      <c r="B743" s="17"/>
      <c r="C743" s="18"/>
      <c r="D743" s="18"/>
      <c r="E743" s="18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21" customHeight="1" x14ac:dyDescent="0.25">
      <c r="A744" s="17"/>
      <c r="B744" s="17"/>
      <c r="C744" s="18"/>
      <c r="D744" s="18"/>
      <c r="E744" s="18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21" customHeight="1" x14ac:dyDescent="0.25">
      <c r="A745" s="17"/>
      <c r="B745" s="17"/>
      <c r="C745" s="18"/>
      <c r="D745" s="18"/>
      <c r="E745" s="18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21" customHeight="1" x14ac:dyDescent="0.25">
      <c r="A746" s="17"/>
      <c r="B746" s="17"/>
      <c r="C746" s="18"/>
      <c r="D746" s="18"/>
      <c r="E746" s="18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21" customHeight="1" x14ac:dyDescent="0.25">
      <c r="A747" s="17"/>
      <c r="B747" s="17"/>
      <c r="C747" s="18"/>
      <c r="D747" s="18"/>
      <c r="E747" s="18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21" customHeight="1" x14ac:dyDescent="0.25">
      <c r="A748" s="17"/>
      <c r="B748" s="17"/>
      <c r="C748" s="18"/>
      <c r="D748" s="18"/>
      <c r="E748" s="18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21" customHeight="1" x14ac:dyDescent="0.25">
      <c r="A749" s="17"/>
      <c r="B749" s="17"/>
      <c r="C749" s="18"/>
      <c r="D749" s="18"/>
      <c r="E749" s="18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21" customHeight="1" x14ac:dyDescent="0.25">
      <c r="A750" s="17"/>
      <c r="B750" s="17"/>
      <c r="C750" s="18"/>
      <c r="D750" s="18"/>
      <c r="E750" s="18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21" customHeight="1" x14ac:dyDescent="0.25">
      <c r="A751" s="17"/>
      <c r="B751" s="17"/>
      <c r="C751" s="18"/>
      <c r="D751" s="18"/>
      <c r="E751" s="18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21" customHeight="1" x14ac:dyDescent="0.25">
      <c r="A752" s="17"/>
      <c r="B752" s="17"/>
      <c r="C752" s="18"/>
      <c r="D752" s="18"/>
      <c r="E752" s="18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21" customHeight="1" x14ac:dyDescent="0.25">
      <c r="A753" s="17"/>
      <c r="B753" s="17"/>
      <c r="C753" s="18"/>
      <c r="D753" s="18"/>
      <c r="E753" s="18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21" customHeight="1" x14ac:dyDescent="0.25">
      <c r="A754" s="17"/>
      <c r="B754" s="17"/>
      <c r="C754" s="18"/>
      <c r="D754" s="18"/>
      <c r="E754" s="18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21" customHeight="1" x14ac:dyDescent="0.25">
      <c r="A755" s="17"/>
      <c r="B755" s="17"/>
      <c r="C755" s="18"/>
      <c r="D755" s="18"/>
      <c r="E755" s="18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21" customHeight="1" x14ac:dyDescent="0.25">
      <c r="A756" s="17"/>
      <c r="B756" s="17"/>
      <c r="C756" s="18"/>
      <c r="D756" s="18"/>
      <c r="E756" s="18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21" customHeight="1" x14ac:dyDescent="0.25">
      <c r="A757" s="17"/>
      <c r="B757" s="17"/>
      <c r="C757" s="18"/>
      <c r="D757" s="18"/>
      <c r="E757" s="18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21" customHeight="1" x14ac:dyDescent="0.25">
      <c r="A758" s="17"/>
      <c r="B758" s="17"/>
      <c r="C758" s="18"/>
      <c r="D758" s="18"/>
      <c r="E758" s="18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21" customHeight="1" x14ac:dyDescent="0.25">
      <c r="A759" s="17"/>
      <c r="B759" s="17"/>
      <c r="C759" s="18"/>
      <c r="D759" s="18"/>
      <c r="E759" s="18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21" customHeight="1" x14ac:dyDescent="0.25">
      <c r="A760" s="17"/>
      <c r="B760" s="17"/>
      <c r="C760" s="18"/>
      <c r="D760" s="18"/>
      <c r="E760" s="18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21" customHeight="1" x14ac:dyDescent="0.25">
      <c r="A761" s="17"/>
      <c r="B761" s="17"/>
      <c r="C761" s="18"/>
      <c r="D761" s="18"/>
      <c r="E761" s="18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21" customHeight="1" x14ac:dyDescent="0.25">
      <c r="A762" s="17"/>
      <c r="B762" s="17"/>
      <c r="C762" s="18"/>
      <c r="D762" s="18"/>
      <c r="E762" s="18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21" customHeight="1" x14ac:dyDescent="0.25">
      <c r="A763" s="17"/>
      <c r="B763" s="17"/>
      <c r="C763" s="18"/>
      <c r="D763" s="18"/>
      <c r="E763" s="18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21" customHeight="1" x14ac:dyDescent="0.25">
      <c r="A764" s="17"/>
      <c r="B764" s="17"/>
      <c r="C764" s="18"/>
      <c r="D764" s="18"/>
      <c r="E764" s="18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21" customHeight="1" x14ac:dyDescent="0.25">
      <c r="A765" s="17"/>
      <c r="B765" s="17"/>
      <c r="C765" s="18"/>
      <c r="D765" s="18"/>
      <c r="E765" s="18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21" customHeight="1" x14ac:dyDescent="0.25">
      <c r="A766" s="17"/>
      <c r="B766" s="17"/>
      <c r="C766" s="18"/>
      <c r="D766" s="18"/>
      <c r="E766" s="18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21" customHeight="1" x14ac:dyDescent="0.25">
      <c r="A767" s="17"/>
      <c r="B767" s="17"/>
      <c r="C767" s="18"/>
      <c r="D767" s="18"/>
      <c r="E767" s="18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21" customHeight="1" x14ac:dyDescent="0.25">
      <c r="A768" s="17"/>
      <c r="B768" s="17"/>
      <c r="C768" s="18"/>
      <c r="D768" s="18"/>
      <c r="E768" s="18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21" customHeight="1" x14ac:dyDescent="0.25">
      <c r="A769" s="17"/>
      <c r="B769" s="17"/>
      <c r="C769" s="18"/>
      <c r="D769" s="18"/>
      <c r="E769" s="18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21" customHeight="1" x14ac:dyDescent="0.25">
      <c r="A770" s="17"/>
      <c r="B770" s="17"/>
      <c r="C770" s="18"/>
      <c r="D770" s="18"/>
      <c r="E770" s="18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21" customHeight="1" x14ac:dyDescent="0.25">
      <c r="A771" s="17"/>
      <c r="B771" s="17"/>
      <c r="C771" s="18"/>
      <c r="D771" s="18"/>
      <c r="E771" s="18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21" customHeight="1" x14ac:dyDescent="0.25">
      <c r="A772" s="17"/>
      <c r="B772" s="17"/>
      <c r="C772" s="18"/>
      <c r="D772" s="18"/>
      <c r="E772" s="18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21" customHeight="1" x14ac:dyDescent="0.25">
      <c r="A773" s="17"/>
      <c r="B773" s="17"/>
      <c r="C773" s="18"/>
      <c r="D773" s="18"/>
      <c r="E773" s="18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21" customHeight="1" x14ac:dyDescent="0.25">
      <c r="A774" s="17"/>
      <c r="B774" s="17"/>
      <c r="C774" s="18"/>
      <c r="D774" s="18"/>
      <c r="E774" s="18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21" customHeight="1" x14ac:dyDescent="0.25">
      <c r="A775" s="17"/>
      <c r="B775" s="17"/>
      <c r="C775" s="18"/>
      <c r="D775" s="18"/>
      <c r="E775" s="18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21" customHeight="1" x14ac:dyDescent="0.25">
      <c r="A776" s="17"/>
      <c r="B776" s="17"/>
      <c r="C776" s="18"/>
      <c r="D776" s="18"/>
      <c r="E776" s="18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21" customHeight="1" x14ac:dyDescent="0.25">
      <c r="A777" s="17"/>
      <c r="B777" s="17"/>
      <c r="C777" s="18"/>
      <c r="D777" s="18"/>
      <c r="E777" s="18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21" customHeight="1" x14ac:dyDescent="0.25">
      <c r="A778" s="17"/>
      <c r="B778" s="17"/>
      <c r="C778" s="18"/>
      <c r="D778" s="18"/>
      <c r="E778" s="18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21" customHeight="1" x14ac:dyDescent="0.25">
      <c r="A779" s="17"/>
      <c r="B779" s="17"/>
      <c r="C779" s="18"/>
      <c r="D779" s="18"/>
      <c r="E779" s="18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21" customHeight="1" x14ac:dyDescent="0.25">
      <c r="A780" s="17"/>
      <c r="B780" s="17"/>
      <c r="C780" s="18"/>
      <c r="D780" s="18"/>
      <c r="E780" s="18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21" customHeight="1" x14ac:dyDescent="0.25">
      <c r="A781" s="17"/>
      <c r="B781" s="17"/>
      <c r="C781" s="18"/>
      <c r="D781" s="18"/>
      <c r="E781" s="18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21" customHeight="1" x14ac:dyDescent="0.25">
      <c r="A782" s="17"/>
      <c r="B782" s="17"/>
      <c r="C782" s="18"/>
      <c r="D782" s="18"/>
      <c r="E782" s="18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21" customHeight="1" x14ac:dyDescent="0.25">
      <c r="A783" s="17"/>
      <c r="B783" s="17"/>
      <c r="C783" s="18"/>
      <c r="D783" s="18"/>
      <c r="E783" s="18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21" customHeight="1" x14ac:dyDescent="0.25">
      <c r="A784" s="17"/>
      <c r="B784" s="17"/>
      <c r="C784" s="18"/>
      <c r="D784" s="18"/>
      <c r="E784" s="18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21" customHeight="1" x14ac:dyDescent="0.25">
      <c r="A785" s="17"/>
      <c r="B785" s="17"/>
      <c r="C785" s="18"/>
      <c r="D785" s="18"/>
      <c r="E785" s="18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21" customHeight="1" x14ac:dyDescent="0.25">
      <c r="A786" s="17"/>
      <c r="B786" s="17"/>
      <c r="C786" s="18"/>
      <c r="D786" s="18"/>
      <c r="E786" s="18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21" customHeight="1" x14ac:dyDescent="0.25">
      <c r="A787" s="17"/>
      <c r="B787" s="17"/>
      <c r="C787" s="18"/>
      <c r="D787" s="18"/>
      <c r="E787" s="18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21" customHeight="1" x14ac:dyDescent="0.25">
      <c r="A788" s="17"/>
      <c r="B788" s="17"/>
      <c r="C788" s="18"/>
      <c r="D788" s="18"/>
      <c r="E788" s="18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21" customHeight="1" x14ac:dyDescent="0.25">
      <c r="A789" s="17"/>
      <c r="B789" s="17"/>
      <c r="C789" s="18"/>
      <c r="D789" s="18"/>
      <c r="E789" s="18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21" customHeight="1" x14ac:dyDescent="0.25">
      <c r="A790" s="17"/>
      <c r="B790" s="17"/>
      <c r="C790" s="18"/>
      <c r="D790" s="18"/>
      <c r="E790" s="18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21" customHeight="1" x14ac:dyDescent="0.25">
      <c r="A791" s="17"/>
      <c r="B791" s="17"/>
      <c r="C791" s="18"/>
      <c r="D791" s="18"/>
      <c r="E791" s="18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21" customHeight="1" x14ac:dyDescent="0.25">
      <c r="A792" s="17"/>
      <c r="B792" s="17"/>
      <c r="C792" s="18"/>
      <c r="D792" s="18"/>
      <c r="E792" s="18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21" customHeight="1" x14ac:dyDescent="0.25">
      <c r="A793" s="17"/>
      <c r="B793" s="17"/>
      <c r="C793" s="18"/>
      <c r="D793" s="18"/>
      <c r="E793" s="18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21" customHeight="1" x14ac:dyDescent="0.25">
      <c r="A794" s="17"/>
      <c r="B794" s="17"/>
      <c r="C794" s="18"/>
      <c r="D794" s="18"/>
      <c r="E794" s="18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21" customHeight="1" x14ac:dyDescent="0.25">
      <c r="A795" s="17"/>
      <c r="B795" s="17"/>
      <c r="C795" s="18"/>
      <c r="D795" s="18"/>
      <c r="E795" s="18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21" customHeight="1" x14ac:dyDescent="0.25">
      <c r="A796" s="17"/>
      <c r="B796" s="17"/>
      <c r="C796" s="18"/>
      <c r="D796" s="18"/>
      <c r="E796" s="18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21" customHeight="1" x14ac:dyDescent="0.25">
      <c r="A797" s="17"/>
      <c r="B797" s="17"/>
      <c r="C797" s="18"/>
      <c r="D797" s="18"/>
      <c r="E797" s="18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21" customHeight="1" x14ac:dyDescent="0.25">
      <c r="A798" s="17"/>
      <c r="B798" s="17"/>
      <c r="C798" s="18"/>
      <c r="D798" s="18"/>
      <c r="E798" s="18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21" customHeight="1" x14ac:dyDescent="0.25">
      <c r="A799" s="17"/>
      <c r="B799" s="17"/>
      <c r="C799" s="18"/>
      <c r="D799" s="18"/>
      <c r="E799" s="18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21" customHeight="1" x14ac:dyDescent="0.25">
      <c r="A800" s="17"/>
      <c r="B800" s="17"/>
      <c r="C800" s="18"/>
      <c r="D800" s="18"/>
      <c r="E800" s="18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21" customHeight="1" x14ac:dyDescent="0.25">
      <c r="A801" s="17"/>
      <c r="B801" s="17"/>
      <c r="C801" s="18"/>
      <c r="D801" s="18"/>
      <c r="E801" s="18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21" customHeight="1" x14ac:dyDescent="0.25">
      <c r="A802" s="17"/>
      <c r="B802" s="17"/>
      <c r="C802" s="18"/>
      <c r="D802" s="18"/>
      <c r="E802" s="18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21" customHeight="1" x14ac:dyDescent="0.25">
      <c r="A803" s="17"/>
      <c r="B803" s="17"/>
      <c r="C803" s="18"/>
      <c r="D803" s="18"/>
      <c r="E803" s="18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21" customHeight="1" x14ac:dyDescent="0.25">
      <c r="A804" s="17"/>
      <c r="B804" s="17"/>
      <c r="C804" s="18"/>
      <c r="D804" s="18"/>
      <c r="E804" s="18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21" customHeight="1" x14ac:dyDescent="0.25">
      <c r="A805" s="17"/>
      <c r="B805" s="17"/>
      <c r="C805" s="18"/>
      <c r="D805" s="18"/>
      <c r="E805" s="18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21" customHeight="1" x14ac:dyDescent="0.25">
      <c r="A806" s="17"/>
      <c r="B806" s="17"/>
      <c r="C806" s="18"/>
      <c r="D806" s="18"/>
      <c r="E806" s="18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21" customHeight="1" x14ac:dyDescent="0.25">
      <c r="A807" s="17"/>
      <c r="B807" s="17"/>
      <c r="C807" s="18"/>
      <c r="D807" s="18"/>
      <c r="E807" s="18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21" customHeight="1" x14ac:dyDescent="0.25">
      <c r="A808" s="17"/>
      <c r="B808" s="17"/>
      <c r="C808" s="18"/>
      <c r="D808" s="18"/>
      <c r="E808" s="18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21" customHeight="1" x14ac:dyDescent="0.25">
      <c r="A809" s="17"/>
      <c r="B809" s="17"/>
      <c r="C809" s="18"/>
      <c r="D809" s="18"/>
      <c r="E809" s="18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21" customHeight="1" x14ac:dyDescent="0.25">
      <c r="A810" s="17"/>
      <c r="B810" s="17"/>
      <c r="C810" s="18"/>
      <c r="D810" s="18"/>
      <c r="E810" s="18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21" customHeight="1" x14ac:dyDescent="0.25">
      <c r="A811" s="17"/>
      <c r="B811" s="17"/>
      <c r="C811" s="18"/>
      <c r="D811" s="18"/>
      <c r="E811" s="18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21" customHeight="1" x14ac:dyDescent="0.25">
      <c r="A812" s="17"/>
      <c r="B812" s="17"/>
      <c r="C812" s="18"/>
      <c r="D812" s="18"/>
      <c r="E812" s="18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21" customHeight="1" x14ac:dyDescent="0.25">
      <c r="A813" s="17"/>
      <c r="B813" s="17"/>
      <c r="C813" s="18"/>
      <c r="D813" s="18"/>
      <c r="E813" s="18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21" customHeight="1" x14ac:dyDescent="0.25">
      <c r="A814" s="17"/>
      <c r="B814" s="17"/>
      <c r="C814" s="18"/>
      <c r="D814" s="18"/>
      <c r="E814" s="18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21" customHeight="1" x14ac:dyDescent="0.25">
      <c r="A815" s="17"/>
      <c r="B815" s="17"/>
      <c r="C815" s="18"/>
      <c r="D815" s="18"/>
      <c r="E815" s="18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21" customHeight="1" x14ac:dyDescent="0.25">
      <c r="A816" s="17"/>
      <c r="B816" s="17"/>
      <c r="C816" s="18"/>
      <c r="D816" s="18"/>
      <c r="E816" s="18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21" customHeight="1" x14ac:dyDescent="0.25">
      <c r="A817" s="17"/>
      <c r="B817" s="17"/>
      <c r="C817" s="18"/>
      <c r="D817" s="18"/>
      <c r="E817" s="18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21" customHeight="1" x14ac:dyDescent="0.25">
      <c r="A818" s="17"/>
      <c r="B818" s="17"/>
      <c r="C818" s="18"/>
      <c r="D818" s="18"/>
      <c r="E818" s="18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21" customHeight="1" x14ac:dyDescent="0.25">
      <c r="A819" s="17"/>
      <c r="B819" s="17"/>
      <c r="C819" s="18"/>
      <c r="D819" s="18"/>
      <c r="E819" s="18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21" customHeight="1" x14ac:dyDescent="0.25">
      <c r="A820" s="17"/>
      <c r="B820" s="17"/>
      <c r="C820" s="18"/>
      <c r="D820" s="18"/>
      <c r="E820" s="18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21" customHeight="1" x14ac:dyDescent="0.25">
      <c r="A821" s="17"/>
      <c r="B821" s="17"/>
      <c r="C821" s="18"/>
      <c r="D821" s="18"/>
      <c r="E821" s="18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21" customHeight="1" x14ac:dyDescent="0.25">
      <c r="A822" s="17"/>
      <c r="B822" s="17"/>
      <c r="C822" s="18"/>
      <c r="D822" s="18"/>
      <c r="E822" s="18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21" customHeight="1" x14ac:dyDescent="0.25">
      <c r="A823" s="17"/>
      <c r="B823" s="17"/>
      <c r="C823" s="18"/>
      <c r="D823" s="18"/>
      <c r="E823" s="18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21" customHeight="1" x14ac:dyDescent="0.25">
      <c r="A824" s="17"/>
      <c r="B824" s="17"/>
      <c r="C824" s="18"/>
      <c r="D824" s="18"/>
      <c r="E824" s="18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21" customHeight="1" x14ac:dyDescent="0.25">
      <c r="A825" s="17"/>
      <c r="B825" s="17"/>
      <c r="C825" s="18"/>
      <c r="D825" s="18"/>
      <c r="E825" s="18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21" customHeight="1" x14ac:dyDescent="0.25">
      <c r="A826" s="17"/>
      <c r="B826" s="17"/>
      <c r="C826" s="18"/>
      <c r="D826" s="18"/>
      <c r="E826" s="18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21" customHeight="1" x14ac:dyDescent="0.25">
      <c r="A827" s="17"/>
      <c r="B827" s="17"/>
      <c r="C827" s="18"/>
      <c r="D827" s="18"/>
      <c r="E827" s="18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21" customHeight="1" x14ac:dyDescent="0.25">
      <c r="A828" s="17"/>
      <c r="B828" s="17"/>
      <c r="C828" s="18"/>
      <c r="D828" s="18"/>
      <c r="E828" s="18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21" customHeight="1" x14ac:dyDescent="0.25">
      <c r="A829" s="17"/>
      <c r="B829" s="17"/>
      <c r="C829" s="18"/>
      <c r="D829" s="18"/>
      <c r="E829" s="18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21" customHeight="1" x14ac:dyDescent="0.25">
      <c r="A830" s="17"/>
      <c r="B830" s="17"/>
      <c r="C830" s="18"/>
      <c r="D830" s="18"/>
      <c r="E830" s="18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21" customHeight="1" x14ac:dyDescent="0.25">
      <c r="A831" s="17"/>
      <c r="B831" s="17"/>
      <c r="C831" s="18"/>
      <c r="D831" s="18"/>
      <c r="E831" s="18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21" customHeight="1" x14ac:dyDescent="0.25">
      <c r="A832" s="17"/>
      <c r="B832" s="17"/>
      <c r="C832" s="18"/>
      <c r="D832" s="18"/>
      <c r="E832" s="18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21" customHeight="1" x14ac:dyDescent="0.25">
      <c r="A833" s="17"/>
      <c r="B833" s="17"/>
      <c r="C833" s="18"/>
      <c r="D833" s="18"/>
      <c r="E833" s="18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21" customHeight="1" x14ac:dyDescent="0.25">
      <c r="A834" s="17"/>
      <c r="B834" s="17"/>
      <c r="C834" s="18"/>
      <c r="D834" s="18"/>
      <c r="E834" s="18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21" customHeight="1" x14ac:dyDescent="0.25">
      <c r="A835" s="17"/>
      <c r="B835" s="17"/>
      <c r="C835" s="18"/>
      <c r="D835" s="18"/>
      <c r="E835" s="18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21" customHeight="1" x14ac:dyDescent="0.25">
      <c r="A836" s="17"/>
      <c r="B836" s="17"/>
      <c r="C836" s="18"/>
      <c r="D836" s="18"/>
      <c r="E836" s="18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21" customHeight="1" x14ac:dyDescent="0.25">
      <c r="A837" s="17"/>
      <c r="B837" s="17"/>
      <c r="C837" s="18"/>
      <c r="D837" s="18"/>
      <c r="E837" s="18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21" customHeight="1" x14ac:dyDescent="0.25">
      <c r="A838" s="17"/>
      <c r="B838" s="17"/>
      <c r="C838" s="18"/>
      <c r="D838" s="18"/>
      <c r="E838" s="18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21" customHeight="1" x14ac:dyDescent="0.25">
      <c r="A839" s="17"/>
      <c r="B839" s="17"/>
      <c r="C839" s="18"/>
      <c r="D839" s="18"/>
      <c r="E839" s="18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21" customHeight="1" x14ac:dyDescent="0.25">
      <c r="A840" s="17"/>
      <c r="B840" s="17"/>
      <c r="C840" s="18"/>
      <c r="D840" s="18"/>
      <c r="E840" s="18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21" customHeight="1" x14ac:dyDescent="0.25">
      <c r="A841" s="17"/>
      <c r="B841" s="17"/>
      <c r="C841" s="18"/>
      <c r="D841" s="18"/>
      <c r="E841" s="18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21" customHeight="1" x14ac:dyDescent="0.25">
      <c r="A842" s="17"/>
      <c r="B842" s="17"/>
      <c r="C842" s="18"/>
      <c r="D842" s="18"/>
      <c r="E842" s="18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21" customHeight="1" x14ac:dyDescent="0.25">
      <c r="A843" s="17"/>
      <c r="B843" s="17"/>
      <c r="C843" s="18"/>
      <c r="D843" s="18"/>
      <c r="E843" s="18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21" customHeight="1" x14ac:dyDescent="0.25">
      <c r="A844" s="17"/>
      <c r="B844" s="17"/>
      <c r="C844" s="18"/>
      <c r="D844" s="18"/>
      <c r="E844" s="18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21" customHeight="1" x14ac:dyDescent="0.25">
      <c r="A845" s="17"/>
      <c r="B845" s="17"/>
      <c r="C845" s="18"/>
      <c r="D845" s="18"/>
      <c r="E845" s="18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21" customHeight="1" x14ac:dyDescent="0.25">
      <c r="A846" s="17"/>
      <c r="B846" s="17"/>
      <c r="C846" s="18"/>
      <c r="D846" s="18"/>
      <c r="E846" s="18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21" customHeight="1" x14ac:dyDescent="0.25">
      <c r="A847" s="17"/>
      <c r="B847" s="17"/>
      <c r="C847" s="18"/>
      <c r="D847" s="18"/>
      <c r="E847" s="18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21" customHeight="1" x14ac:dyDescent="0.25">
      <c r="A848" s="17"/>
      <c r="B848" s="17"/>
      <c r="C848" s="18"/>
      <c r="D848" s="18"/>
      <c r="E848" s="18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21" customHeight="1" x14ac:dyDescent="0.25">
      <c r="A849" s="17"/>
      <c r="B849" s="17"/>
      <c r="C849" s="18"/>
      <c r="D849" s="18"/>
      <c r="E849" s="18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21" customHeight="1" x14ac:dyDescent="0.25">
      <c r="A850" s="17"/>
      <c r="B850" s="17"/>
      <c r="C850" s="18"/>
      <c r="D850" s="18"/>
      <c r="E850" s="18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21" customHeight="1" x14ac:dyDescent="0.25">
      <c r="A851" s="17"/>
      <c r="B851" s="17"/>
      <c r="C851" s="18"/>
      <c r="D851" s="18"/>
      <c r="E851" s="18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21" customHeight="1" x14ac:dyDescent="0.25">
      <c r="A852" s="17"/>
      <c r="B852" s="17"/>
      <c r="C852" s="18"/>
      <c r="D852" s="18"/>
      <c r="E852" s="18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21" customHeight="1" x14ac:dyDescent="0.25">
      <c r="A853" s="17"/>
      <c r="B853" s="17"/>
      <c r="C853" s="18"/>
      <c r="D853" s="18"/>
      <c r="E853" s="18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21" customHeight="1" x14ac:dyDescent="0.25">
      <c r="A854" s="17"/>
      <c r="B854" s="17"/>
      <c r="C854" s="18"/>
      <c r="D854" s="18"/>
      <c r="E854" s="18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21" customHeight="1" x14ac:dyDescent="0.25">
      <c r="A855" s="17"/>
      <c r="B855" s="17"/>
      <c r="C855" s="18"/>
      <c r="D855" s="18"/>
      <c r="E855" s="18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21" customHeight="1" x14ac:dyDescent="0.25">
      <c r="A856" s="17"/>
      <c r="B856" s="17"/>
      <c r="C856" s="18"/>
      <c r="D856" s="18"/>
      <c r="E856" s="18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21" customHeight="1" x14ac:dyDescent="0.25">
      <c r="A857" s="17"/>
      <c r="B857" s="17"/>
      <c r="C857" s="18"/>
      <c r="D857" s="18"/>
      <c r="E857" s="18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21" customHeight="1" x14ac:dyDescent="0.25">
      <c r="A858" s="17"/>
      <c r="B858" s="17"/>
      <c r="C858" s="18"/>
      <c r="D858" s="18"/>
      <c r="E858" s="18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21" customHeight="1" x14ac:dyDescent="0.25">
      <c r="A859" s="17"/>
      <c r="B859" s="17"/>
      <c r="C859" s="18"/>
      <c r="D859" s="18"/>
      <c r="E859" s="18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21" customHeight="1" x14ac:dyDescent="0.25">
      <c r="A860" s="17"/>
      <c r="B860" s="17"/>
      <c r="C860" s="18"/>
      <c r="D860" s="18"/>
      <c r="E860" s="18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21" customHeight="1" x14ac:dyDescent="0.25">
      <c r="A861" s="17"/>
      <c r="B861" s="17"/>
      <c r="C861" s="18"/>
      <c r="D861" s="18"/>
      <c r="E861" s="18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21" customHeight="1" x14ac:dyDescent="0.25">
      <c r="A862" s="17"/>
      <c r="B862" s="17"/>
      <c r="C862" s="18"/>
      <c r="D862" s="18"/>
      <c r="E862" s="18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21" customHeight="1" x14ac:dyDescent="0.25">
      <c r="A863" s="17"/>
      <c r="B863" s="17"/>
      <c r="C863" s="18"/>
      <c r="D863" s="18"/>
      <c r="E863" s="18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21" customHeight="1" x14ac:dyDescent="0.25">
      <c r="A864" s="17"/>
      <c r="B864" s="17"/>
      <c r="C864" s="18"/>
      <c r="D864" s="18"/>
      <c r="E864" s="18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21" customHeight="1" x14ac:dyDescent="0.25">
      <c r="A865" s="17"/>
      <c r="B865" s="17"/>
      <c r="C865" s="18"/>
      <c r="D865" s="18"/>
      <c r="E865" s="18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21" customHeight="1" x14ac:dyDescent="0.25">
      <c r="A866" s="17"/>
      <c r="B866" s="17"/>
      <c r="C866" s="18"/>
      <c r="D866" s="18"/>
      <c r="E866" s="18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21" customHeight="1" x14ac:dyDescent="0.25">
      <c r="A867" s="17"/>
      <c r="B867" s="17"/>
      <c r="C867" s="18"/>
      <c r="D867" s="18"/>
      <c r="E867" s="18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21" customHeight="1" x14ac:dyDescent="0.25">
      <c r="A868" s="17"/>
      <c r="B868" s="17"/>
      <c r="C868" s="18"/>
      <c r="D868" s="18"/>
      <c r="E868" s="18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21" customHeight="1" x14ac:dyDescent="0.25">
      <c r="A869" s="17"/>
      <c r="B869" s="17"/>
      <c r="C869" s="18"/>
      <c r="D869" s="18"/>
      <c r="E869" s="18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21" customHeight="1" x14ac:dyDescent="0.25">
      <c r="A870" s="17"/>
      <c r="B870" s="17"/>
      <c r="C870" s="18"/>
      <c r="D870" s="18"/>
      <c r="E870" s="18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21" customHeight="1" x14ac:dyDescent="0.25">
      <c r="A871" s="17"/>
      <c r="B871" s="17"/>
      <c r="C871" s="18"/>
      <c r="D871" s="18"/>
      <c r="E871" s="18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21" customHeight="1" x14ac:dyDescent="0.25">
      <c r="A872" s="17"/>
      <c r="B872" s="17"/>
      <c r="C872" s="18"/>
      <c r="D872" s="18"/>
      <c r="E872" s="18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21" customHeight="1" x14ac:dyDescent="0.25">
      <c r="A873" s="17"/>
      <c r="B873" s="17"/>
      <c r="C873" s="18"/>
      <c r="D873" s="18"/>
      <c r="E873" s="18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21" customHeight="1" x14ac:dyDescent="0.25">
      <c r="A874" s="17"/>
      <c r="B874" s="17"/>
      <c r="C874" s="18"/>
      <c r="D874" s="18"/>
      <c r="E874" s="18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21" customHeight="1" x14ac:dyDescent="0.25">
      <c r="A875" s="17"/>
      <c r="B875" s="17"/>
      <c r="C875" s="18"/>
      <c r="D875" s="18"/>
      <c r="E875" s="18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21" customHeight="1" x14ac:dyDescent="0.25">
      <c r="A876" s="17"/>
      <c r="B876" s="17"/>
      <c r="C876" s="18"/>
      <c r="D876" s="18"/>
      <c r="E876" s="18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21" customHeight="1" x14ac:dyDescent="0.25">
      <c r="A877" s="17"/>
      <c r="B877" s="17"/>
      <c r="C877" s="18"/>
      <c r="D877" s="18"/>
      <c r="E877" s="18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21" customHeight="1" x14ac:dyDescent="0.25">
      <c r="A878" s="17"/>
      <c r="B878" s="17"/>
      <c r="C878" s="18"/>
      <c r="D878" s="18"/>
      <c r="E878" s="18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21" customHeight="1" x14ac:dyDescent="0.25">
      <c r="A879" s="17"/>
      <c r="B879" s="17"/>
      <c r="C879" s="18"/>
      <c r="D879" s="18"/>
      <c r="E879" s="18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21" customHeight="1" x14ac:dyDescent="0.25">
      <c r="A880" s="17"/>
      <c r="B880" s="17"/>
      <c r="C880" s="18"/>
      <c r="D880" s="18"/>
      <c r="E880" s="18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21" customHeight="1" x14ac:dyDescent="0.25">
      <c r="A881" s="17"/>
      <c r="B881" s="17"/>
      <c r="C881" s="18"/>
      <c r="D881" s="18"/>
      <c r="E881" s="18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21" customHeight="1" x14ac:dyDescent="0.25">
      <c r="A882" s="17"/>
      <c r="B882" s="17"/>
      <c r="C882" s="18"/>
      <c r="D882" s="18"/>
      <c r="E882" s="18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21" customHeight="1" x14ac:dyDescent="0.25">
      <c r="A883" s="17"/>
      <c r="B883" s="17"/>
      <c r="C883" s="18"/>
      <c r="D883" s="18"/>
      <c r="E883" s="18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21" customHeight="1" x14ac:dyDescent="0.25">
      <c r="A884" s="17"/>
      <c r="B884" s="17"/>
      <c r="C884" s="18"/>
      <c r="D884" s="18"/>
      <c r="E884" s="18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21" customHeight="1" x14ac:dyDescent="0.25">
      <c r="A885" s="17"/>
      <c r="B885" s="17"/>
      <c r="C885" s="18"/>
      <c r="D885" s="18"/>
      <c r="E885" s="18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21" customHeight="1" x14ac:dyDescent="0.25">
      <c r="A886" s="17"/>
      <c r="B886" s="17"/>
      <c r="C886" s="18"/>
      <c r="D886" s="18"/>
      <c r="E886" s="18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21" customHeight="1" x14ac:dyDescent="0.25">
      <c r="A887" s="17"/>
      <c r="B887" s="17"/>
      <c r="C887" s="18"/>
      <c r="D887" s="18"/>
      <c r="E887" s="18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21" customHeight="1" x14ac:dyDescent="0.25">
      <c r="A888" s="17"/>
      <c r="B888" s="17"/>
      <c r="C888" s="18"/>
      <c r="D888" s="18"/>
      <c r="E888" s="18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21" customHeight="1" x14ac:dyDescent="0.25">
      <c r="A889" s="17"/>
      <c r="B889" s="17"/>
      <c r="C889" s="18"/>
      <c r="D889" s="18"/>
      <c r="E889" s="18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21" customHeight="1" x14ac:dyDescent="0.25">
      <c r="A890" s="17"/>
      <c r="B890" s="17"/>
      <c r="C890" s="18"/>
      <c r="D890" s="18"/>
      <c r="E890" s="18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21" customHeight="1" x14ac:dyDescent="0.25">
      <c r="A891" s="17"/>
      <c r="B891" s="17"/>
      <c r="C891" s="18"/>
      <c r="D891" s="18"/>
      <c r="E891" s="18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21" customHeight="1" x14ac:dyDescent="0.25">
      <c r="A892" s="17"/>
      <c r="B892" s="17"/>
      <c r="C892" s="18"/>
      <c r="D892" s="18"/>
      <c r="E892" s="18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21" customHeight="1" x14ac:dyDescent="0.25">
      <c r="A893" s="17"/>
      <c r="B893" s="17"/>
      <c r="C893" s="18"/>
      <c r="D893" s="18"/>
      <c r="E893" s="18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21" customHeight="1" x14ac:dyDescent="0.25">
      <c r="A894" s="17"/>
      <c r="B894" s="17"/>
      <c r="C894" s="18"/>
      <c r="D894" s="18"/>
      <c r="E894" s="18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21" customHeight="1" x14ac:dyDescent="0.25">
      <c r="A895" s="17"/>
      <c r="B895" s="17"/>
      <c r="C895" s="18"/>
      <c r="D895" s="18"/>
      <c r="E895" s="18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21" customHeight="1" x14ac:dyDescent="0.25">
      <c r="A896" s="17"/>
      <c r="B896" s="17"/>
      <c r="C896" s="18"/>
      <c r="D896" s="18"/>
      <c r="E896" s="18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21" customHeight="1" x14ac:dyDescent="0.25">
      <c r="A897" s="17"/>
      <c r="B897" s="17"/>
      <c r="C897" s="18"/>
      <c r="D897" s="18"/>
      <c r="E897" s="18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21" customHeight="1" x14ac:dyDescent="0.25">
      <c r="A898" s="17"/>
      <c r="B898" s="17"/>
      <c r="C898" s="18"/>
      <c r="D898" s="18"/>
      <c r="E898" s="18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21" customHeight="1" x14ac:dyDescent="0.25">
      <c r="A899" s="17"/>
      <c r="B899" s="17"/>
      <c r="C899" s="18"/>
      <c r="D899" s="18"/>
      <c r="E899" s="18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21" customHeight="1" x14ac:dyDescent="0.25">
      <c r="A900" s="17"/>
      <c r="B900" s="17"/>
      <c r="C900" s="18"/>
      <c r="D900" s="18"/>
      <c r="E900" s="18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21" customHeight="1" x14ac:dyDescent="0.25">
      <c r="A901" s="17"/>
      <c r="B901" s="17"/>
      <c r="C901" s="18"/>
      <c r="D901" s="18"/>
      <c r="E901" s="18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21" customHeight="1" x14ac:dyDescent="0.25">
      <c r="A902" s="17"/>
      <c r="B902" s="17"/>
      <c r="C902" s="18"/>
      <c r="D902" s="18"/>
      <c r="E902" s="18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21" customHeight="1" x14ac:dyDescent="0.25">
      <c r="A903" s="17"/>
      <c r="B903" s="17"/>
      <c r="C903" s="18"/>
      <c r="D903" s="18"/>
      <c r="E903" s="18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21" customHeight="1" x14ac:dyDescent="0.25">
      <c r="A904" s="17"/>
      <c r="B904" s="17"/>
      <c r="C904" s="18"/>
      <c r="D904" s="18"/>
      <c r="E904" s="18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21" customHeight="1" x14ac:dyDescent="0.25">
      <c r="A905" s="17"/>
      <c r="B905" s="17"/>
      <c r="C905" s="18"/>
      <c r="D905" s="18"/>
      <c r="E905" s="18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21" customHeight="1" x14ac:dyDescent="0.25">
      <c r="A906" s="17"/>
      <c r="B906" s="17"/>
      <c r="C906" s="18"/>
      <c r="D906" s="18"/>
      <c r="E906" s="18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21" customHeight="1" x14ac:dyDescent="0.25">
      <c r="A907" s="17"/>
      <c r="B907" s="17"/>
      <c r="C907" s="18"/>
      <c r="D907" s="18"/>
      <c r="E907" s="18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21" customHeight="1" x14ac:dyDescent="0.25">
      <c r="A908" s="17"/>
      <c r="B908" s="17"/>
      <c r="C908" s="18"/>
      <c r="D908" s="18"/>
      <c r="E908" s="18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21" customHeight="1" x14ac:dyDescent="0.25">
      <c r="A909" s="17"/>
      <c r="B909" s="17"/>
      <c r="C909" s="18"/>
      <c r="D909" s="18"/>
      <c r="E909" s="18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21" customHeight="1" x14ac:dyDescent="0.25">
      <c r="A910" s="17"/>
      <c r="B910" s="17"/>
      <c r="C910" s="18"/>
      <c r="D910" s="18"/>
      <c r="E910" s="18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21" customHeight="1" x14ac:dyDescent="0.25">
      <c r="A911" s="17"/>
      <c r="B911" s="17"/>
      <c r="C911" s="18"/>
      <c r="D911" s="18"/>
      <c r="E911" s="18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21" customHeight="1" x14ac:dyDescent="0.25">
      <c r="A912" s="17"/>
      <c r="B912" s="17"/>
      <c r="C912" s="18"/>
      <c r="D912" s="18"/>
      <c r="E912" s="18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21" customHeight="1" x14ac:dyDescent="0.25">
      <c r="A913" s="17"/>
      <c r="B913" s="17"/>
      <c r="C913" s="18"/>
      <c r="D913" s="18"/>
      <c r="E913" s="18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21" customHeight="1" x14ac:dyDescent="0.25">
      <c r="A914" s="17"/>
      <c r="B914" s="17"/>
      <c r="C914" s="18"/>
      <c r="D914" s="18"/>
      <c r="E914" s="18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21" customHeight="1" x14ac:dyDescent="0.25">
      <c r="A915" s="17"/>
      <c r="B915" s="17"/>
      <c r="C915" s="18"/>
      <c r="D915" s="18"/>
      <c r="E915" s="18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21" customHeight="1" x14ac:dyDescent="0.25">
      <c r="A916" s="17"/>
      <c r="B916" s="17"/>
      <c r="C916" s="18"/>
      <c r="D916" s="18"/>
      <c r="E916" s="18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21" customHeight="1" x14ac:dyDescent="0.25">
      <c r="A917" s="17"/>
      <c r="B917" s="17"/>
      <c r="C917" s="18"/>
      <c r="D917" s="18"/>
      <c r="E917" s="18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21" customHeight="1" x14ac:dyDescent="0.25">
      <c r="A918" s="17"/>
      <c r="B918" s="17"/>
      <c r="C918" s="18"/>
      <c r="D918" s="18"/>
      <c r="E918" s="18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21" customHeight="1" x14ac:dyDescent="0.25">
      <c r="A919" s="17"/>
      <c r="B919" s="17"/>
      <c r="C919" s="18"/>
      <c r="D919" s="18"/>
      <c r="E919" s="18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21" customHeight="1" x14ac:dyDescent="0.25">
      <c r="A920" s="17"/>
      <c r="B920" s="17"/>
      <c r="C920" s="18"/>
      <c r="D920" s="18"/>
      <c r="E920" s="18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21" customHeight="1" x14ac:dyDescent="0.25">
      <c r="A921" s="17"/>
      <c r="B921" s="17"/>
      <c r="C921" s="18"/>
      <c r="D921" s="18"/>
      <c r="E921" s="18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21" customHeight="1" x14ac:dyDescent="0.25">
      <c r="A922" s="17"/>
      <c r="B922" s="17"/>
      <c r="C922" s="18"/>
      <c r="D922" s="18"/>
      <c r="E922" s="18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21" customHeight="1" x14ac:dyDescent="0.25">
      <c r="A923" s="17"/>
      <c r="B923" s="17"/>
      <c r="C923" s="18"/>
      <c r="D923" s="18"/>
      <c r="E923" s="18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21" customHeight="1" x14ac:dyDescent="0.25">
      <c r="A924" s="17"/>
      <c r="B924" s="17"/>
      <c r="C924" s="18"/>
      <c r="D924" s="18"/>
      <c r="E924" s="18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21" customHeight="1" x14ac:dyDescent="0.25">
      <c r="A925" s="17"/>
      <c r="B925" s="17"/>
      <c r="C925" s="18"/>
      <c r="D925" s="18"/>
      <c r="E925" s="18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21" customHeight="1" x14ac:dyDescent="0.25">
      <c r="A926" s="17"/>
      <c r="B926" s="17"/>
      <c r="C926" s="18"/>
      <c r="D926" s="18"/>
      <c r="E926" s="18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21" customHeight="1" x14ac:dyDescent="0.25">
      <c r="A927" s="17"/>
      <c r="B927" s="17"/>
      <c r="C927" s="18"/>
      <c r="D927" s="18"/>
      <c r="E927" s="18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21" customHeight="1" x14ac:dyDescent="0.25">
      <c r="A928" s="17"/>
      <c r="B928" s="17"/>
      <c r="C928" s="18"/>
      <c r="D928" s="18"/>
      <c r="E928" s="18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21" customHeight="1" x14ac:dyDescent="0.25">
      <c r="A929" s="17"/>
      <c r="B929" s="17"/>
      <c r="C929" s="18"/>
      <c r="D929" s="18"/>
      <c r="E929" s="18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21" customHeight="1" x14ac:dyDescent="0.25">
      <c r="A930" s="17"/>
      <c r="B930" s="17"/>
      <c r="C930" s="18"/>
      <c r="D930" s="18"/>
      <c r="E930" s="18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21" customHeight="1" x14ac:dyDescent="0.25">
      <c r="A931" s="17"/>
      <c r="B931" s="17"/>
      <c r="C931" s="18"/>
      <c r="D931" s="18"/>
      <c r="E931" s="18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21" customHeight="1" x14ac:dyDescent="0.25">
      <c r="A932" s="17"/>
      <c r="B932" s="17"/>
      <c r="C932" s="18"/>
      <c r="D932" s="18"/>
      <c r="E932" s="18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21" customHeight="1" x14ac:dyDescent="0.25">
      <c r="A933" s="17"/>
      <c r="B933" s="17"/>
      <c r="C933" s="18"/>
      <c r="D933" s="18"/>
      <c r="E933" s="18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21" customHeight="1" x14ac:dyDescent="0.25">
      <c r="A934" s="17"/>
      <c r="B934" s="17"/>
      <c r="C934" s="18"/>
      <c r="D934" s="18"/>
      <c r="E934" s="18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21" customHeight="1" x14ac:dyDescent="0.25">
      <c r="A935" s="17"/>
      <c r="B935" s="17"/>
      <c r="C935" s="18"/>
      <c r="D935" s="18"/>
      <c r="E935" s="18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21" customHeight="1" x14ac:dyDescent="0.25">
      <c r="A936" s="17"/>
      <c r="B936" s="17"/>
      <c r="C936" s="18"/>
      <c r="D936" s="18"/>
      <c r="E936" s="18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21" customHeight="1" x14ac:dyDescent="0.25">
      <c r="A937" s="17"/>
      <c r="B937" s="17"/>
      <c r="C937" s="18"/>
      <c r="D937" s="18"/>
      <c r="E937" s="18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21" customHeight="1" x14ac:dyDescent="0.25">
      <c r="A938" s="17"/>
      <c r="B938" s="17"/>
      <c r="C938" s="18"/>
      <c r="D938" s="18"/>
      <c r="E938" s="18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21" customHeight="1" x14ac:dyDescent="0.25">
      <c r="A939" s="17"/>
      <c r="B939" s="17"/>
      <c r="C939" s="18"/>
      <c r="D939" s="18"/>
      <c r="E939" s="18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21" customHeight="1" x14ac:dyDescent="0.25">
      <c r="A940" s="17"/>
      <c r="B940" s="17"/>
      <c r="C940" s="18"/>
      <c r="D940" s="18"/>
      <c r="E940" s="18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21" customHeight="1" x14ac:dyDescent="0.25">
      <c r="A941" s="17"/>
      <c r="B941" s="17"/>
      <c r="C941" s="18"/>
      <c r="D941" s="18"/>
      <c r="E941" s="18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21" customHeight="1" x14ac:dyDescent="0.25">
      <c r="A942" s="17"/>
      <c r="B942" s="17"/>
      <c r="C942" s="18"/>
      <c r="D942" s="18"/>
      <c r="E942" s="18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21" customHeight="1" x14ac:dyDescent="0.25">
      <c r="A943" s="17"/>
      <c r="B943" s="17"/>
      <c r="C943" s="18"/>
      <c r="D943" s="18"/>
      <c r="E943" s="18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21" customHeight="1" x14ac:dyDescent="0.25">
      <c r="A944" s="17"/>
      <c r="B944" s="17"/>
      <c r="C944" s="18"/>
      <c r="D944" s="18"/>
      <c r="E944" s="18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21" customHeight="1" x14ac:dyDescent="0.25">
      <c r="A945" s="17"/>
      <c r="B945" s="17"/>
      <c r="C945" s="18"/>
      <c r="D945" s="18"/>
      <c r="E945" s="18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21" customHeight="1" x14ac:dyDescent="0.25">
      <c r="A946" s="17"/>
      <c r="B946" s="17"/>
      <c r="C946" s="18"/>
      <c r="D946" s="18"/>
      <c r="E946" s="18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21" customHeight="1" x14ac:dyDescent="0.25">
      <c r="A947" s="17"/>
      <c r="B947" s="17"/>
      <c r="C947" s="18"/>
      <c r="D947" s="18"/>
      <c r="E947" s="18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21" customHeight="1" x14ac:dyDescent="0.25">
      <c r="A948" s="17"/>
      <c r="B948" s="17"/>
      <c r="C948" s="18"/>
      <c r="D948" s="18"/>
      <c r="E948" s="18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21" customHeight="1" x14ac:dyDescent="0.25">
      <c r="A949" s="17"/>
      <c r="B949" s="17"/>
      <c r="C949" s="18"/>
      <c r="D949" s="18"/>
      <c r="E949" s="18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21" customHeight="1" x14ac:dyDescent="0.25">
      <c r="A950" s="17"/>
      <c r="B950" s="17"/>
      <c r="C950" s="18"/>
      <c r="D950" s="18"/>
      <c r="E950" s="18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21" customHeight="1" x14ac:dyDescent="0.25">
      <c r="A951" s="17"/>
      <c r="B951" s="17"/>
      <c r="C951" s="18"/>
      <c r="D951" s="18"/>
      <c r="E951" s="18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21" customHeight="1" x14ac:dyDescent="0.25">
      <c r="A952" s="17"/>
      <c r="B952" s="17"/>
      <c r="C952" s="18"/>
      <c r="D952" s="18"/>
      <c r="E952" s="18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21" customHeight="1" x14ac:dyDescent="0.25">
      <c r="A953" s="17"/>
      <c r="B953" s="17"/>
      <c r="C953" s="18"/>
      <c r="D953" s="18"/>
      <c r="E953" s="18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21" customHeight="1" x14ac:dyDescent="0.25">
      <c r="A954" s="17"/>
      <c r="B954" s="17"/>
      <c r="C954" s="18"/>
      <c r="D954" s="18"/>
      <c r="E954" s="18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21" customHeight="1" x14ac:dyDescent="0.25">
      <c r="A955" s="17"/>
      <c r="B955" s="17"/>
      <c r="C955" s="18"/>
      <c r="D955" s="18"/>
      <c r="E955" s="18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21" customHeight="1" x14ac:dyDescent="0.25">
      <c r="A956" s="17"/>
      <c r="B956" s="17"/>
      <c r="C956" s="18"/>
      <c r="D956" s="18"/>
      <c r="E956" s="18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21" customHeight="1" x14ac:dyDescent="0.25">
      <c r="A957" s="17"/>
      <c r="B957" s="17"/>
      <c r="C957" s="18"/>
      <c r="D957" s="18"/>
      <c r="E957" s="18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21" customHeight="1" x14ac:dyDescent="0.25">
      <c r="A958" s="17"/>
      <c r="B958" s="17"/>
      <c r="C958" s="18"/>
      <c r="D958" s="18"/>
      <c r="E958" s="18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21" customHeight="1" x14ac:dyDescent="0.25">
      <c r="A959" s="17"/>
      <c r="B959" s="17"/>
      <c r="C959" s="18"/>
      <c r="D959" s="18"/>
      <c r="E959" s="18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21" customHeight="1" x14ac:dyDescent="0.25">
      <c r="A960" s="17"/>
      <c r="B960" s="17"/>
      <c r="C960" s="18"/>
      <c r="D960" s="18"/>
      <c r="E960" s="18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21" customHeight="1" x14ac:dyDescent="0.25">
      <c r="A961" s="17"/>
      <c r="B961" s="17"/>
      <c r="C961" s="18"/>
      <c r="D961" s="18"/>
      <c r="E961" s="18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21" customHeight="1" x14ac:dyDescent="0.25">
      <c r="A962" s="17"/>
      <c r="B962" s="17"/>
      <c r="C962" s="18"/>
      <c r="D962" s="18"/>
      <c r="E962" s="18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21" customHeight="1" x14ac:dyDescent="0.25">
      <c r="A963" s="17"/>
      <c r="B963" s="17"/>
      <c r="C963" s="18"/>
      <c r="D963" s="18"/>
      <c r="E963" s="18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</sheetData>
  <mergeCells count="22">
    <mergeCell ref="A1:O1"/>
    <mergeCell ref="A2:A3"/>
    <mergeCell ref="D2:E3"/>
    <mergeCell ref="G2:I2"/>
    <mergeCell ref="J2:L2"/>
    <mergeCell ref="M2:O2"/>
    <mergeCell ref="B2:B3"/>
    <mergeCell ref="C2:C3"/>
    <mergeCell ref="F2:F3"/>
    <mergeCell ref="A25:E25"/>
    <mergeCell ref="G25:O25"/>
    <mergeCell ref="A20:E20"/>
    <mergeCell ref="A21:E21"/>
    <mergeCell ref="A23:E23"/>
    <mergeCell ref="A24:E24"/>
    <mergeCell ref="G24:I24"/>
    <mergeCell ref="J24:L24"/>
    <mergeCell ref="M24:O24"/>
    <mergeCell ref="G20:I20"/>
    <mergeCell ref="J20:L20"/>
    <mergeCell ref="G21:O21"/>
    <mergeCell ref="M20:O20"/>
  </mergeCells>
  <printOptions horizontalCentered="1" gridLines="1"/>
  <pageMargins left="0.7" right="0.7" top="0.75" bottom="0.75" header="0" footer="0"/>
  <pageSetup paperSize="9" scale="90" fitToHeight="0" pageOrder="overThenDown" orientation="landscape" cellComments="atEn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58"/>
  <sheetViews>
    <sheetView workbookViewId="0">
      <selection activeCell="K15" sqref="K15"/>
    </sheetView>
  </sheetViews>
  <sheetFormatPr defaultColWidth="17.28515625" defaultRowHeight="15" customHeight="1" x14ac:dyDescent="0.2"/>
  <cols>
    <col min="1" max="1" width="5.28515625" customWidth="1"/>
    <col min="2" max="2" width="10.5703125" hidden="1" customWidth="1"/>
    <col min="3" max="3" width="6.7109375" hidden="1" customWidth="1"/>
    <col min="4" max="4" width="10.85546875" customWidth="1"/>
    <col min="5" max="5" width="9.7109375" customWidth="1"/>
    <col min="6" max="6" width="5.85546875" hidden="1" customWidth="1"/>
    <col min="7" max="7" width="11.5703125" customWidth="1"/>
    <col min="8" max="8" width="9.28515625" customWidth="1"/>
    <col min="9" max="9" width="9.140625" customWidth="1"/>
    <col min="10" max="10" width="8.7109375" customWidth="1"/>
    <col min="11" max="11" width="10.7109375" customWidth="1"/>
    <col min="12" max="12" width="10.140625" customWidth="1"/>
    <col min="13" max="13" width="9.7109375" customWidth="1"/>
    <col min="14" max="14" width="8.140625" customWidth="1"/>
    <col min="15" max="15" width="10.42578125" customWidth="1"/>
    <col min="16" max="17" width="9.85546875" customWidth="1"/>
    <col min="18" max="18" width="2.7109375" customWidth="1"/>
    <col min="19" max="26" width="8.7109375" customWidth="1"/>
  </cols>
  <sheetData>
    <row r="1" spans="1:26" ht="21" customHeight="1" x14ac:dyDescent="0.3">
      <c r="A1" s="54" t="s">
        <v>56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3">
      <c r="A2" s="56" t="s">
        <v>0</v>
      </c>
      <c r="B2" s="43"/>
      <c r="C2" s="43"/>
      <c r="D2" s="58" t="s">
        <v>1</v>
      </c>
      <c r="E2" s="69"/>
      <c r="F2" s="43"/>
      <c r="G2" s="72" t="s">
        <v>3</v>
      </c>
      <c r="H2" s="73"/>
      <c r="I2" s="74"/>
      <c r="J2" s="75" t="s">
        <v>6</v>
      </c>
      <c r="K2" s="76"/>
      <c r="L2" s="77"/>
      <c r="M2" s="78" t="s">
        <v>7</v>
      </c>
      <c r="N2" s="79"/>
      <c r="O2" s="80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 x14ac:dyDescent="0.2">
      <c r="A3" s="68"/>
      <c r="B3" s="43" t="s">
        <v>2</v>
      </c>
      <c r="C3" s="43"/>
      <c r="D3" s="70"/>
      <c r="E3" s="71"/>
      <c r="F3" s="43" t="s">
        <v>8</v>
      </c>
      <c r="G3" s="43" t="s">
        <v>9</v>
      </c>
      <c r="H3" s="43" t="s">
        <v>10</v>
      </c>
      <c r="I3" s="43" t="s">
        <v>11</v>
      </c>
      <c r="J3" s="43" t="s">
        <v>12</v>
      </c>
      <c r="K3" s="43" t="s">
        <v>13</v>
      </c>
      <c r="L3" s="43" t="s">
        <v>14</v>
      </c>
      <c r="M3" s="43" t="s">
        <v>15</v>
      </c>
      <c r="N3" s="43" t="s">
        <v>16</v>
      </c>
      <c r="O3" s="43" t="s">
        <v>17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.75" customHeight="1" x14ac:dyDescent="0.2">
      <c r="A4" s="15">
        <v>1</v>
      </c>
      <c r="B4" s="15" t="s">
        <v>4</v>
      </c>
      <c r="C4" s="16" t="s">
        <v>5</v>
      </c>
      <c r="D4" s="31" t="str">
        <f>ลงข้อมูล!D36</f>
        <v>จิรายุ   ภูถาวร</v>
      </c>
      <c r="E4" s="32"/>
      <c r="F4" s="15">
        <v>209</v>
      </c>
      <c r="G4" s="15" t="str">
        <f>IF(วิเคราะห์!G4&gt;18,"เสี่ยง",IF(วิเคราะห์!G4=0,"-","ปกติ"))</f>
        <v>ปกติ</v>
      </c>
      <c r="H4" s="15" t="str">
        <f>IF(วิเคราะห์!G4&gt;18,"เสี่ยง",IF(วิเคราะห์!G4=0,"-","ปกติ"))</f>
        <v>ปกติ</v>
      </c>
      <c r="I4" s="15" t="str">
        <f>IF(วิเคราะห์!I4&gt;22,"เสี่ยง",IF(วิเคราะห์!I4=0,"-","ปกติ"))</f>
        <v>ปกติ</v>
      </c>
      <c r="J4" s="15" t="str">
        <f>IF(วิเคราะห์!J4&gt;19,"เสี่ยง",IF(วิเคราะห์!J4=0,"-","ปกติ"))</f>
        <v>ปกติ</v>
      </c>
      <c r="K4" s="15" t="str">
        <f>IF(วิเคราะห์!K4&gt;20,"เสี่ยง",IF(วิเคราะห์!K4=0,"-","ปกติ"))</f>
        <v>ปกติ</v>
      </c>
      <c r="L4" s="15" t="str">
        <f>IF(วิเคราะห์!L4&gt;20,"เสี่ยง",IF(วิเคราะห์!L4=0,"-","ปกติ"))</f>
        <v>ปกติ</v>
      </c>
      <c r="M4" s="15" t="str">
        <f>IF(วิเคราะห์!M4&gt;13,"เสี่ยง",IF(วิเคราะห์!M4=0,"-","ปกติ"))</f>
        <v>ปกติ</v>
      </c>
      <c r="N4" s="15" t="str">
        <f>IF(วิเคราะห์!N4&gt;22,"เสี่ยง",IF(วิเคราะห์!N4=0,"-","ปกติ"))</f>
        <v>ปกติ</v>
      </c>
      <c r="O4" s="15" t="str">
        <f>IF(วิเคราะห์!O4&gt;21,"เสี่ยง",IF(วิเคราะห์!O4=0,"-","ปกติ"))</f>
        <v>ปกติ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7.25" customHeight="1" x14ac:dyDescent="0.2">
      <c r="A5" s="15">
        <v>2</v>
      </c>
      <c r="B5" s="15" t="s">
        <v>18</v>
      </c>
      <c r="C5" s="16" t="s">
        <v>5</v>
      </c>
      <c r="D5" s="31" t="str">
        <f>ลงข้อมูล!D37</f>
        <v>วรรณเทพ   สมสุข</v>
      </c>
      <c r="E5" s="32"/>
      <c r="F5" s="15">
        <v>209</v>
      </c>
      <c r="G5" s="15" t="str">
        <f>IF(วิเคราะห์!G5&gt;18,"เสี่ยง",IF(วิเคราะห์!G5=0,"-","ปกติ"))</f>
        <v>ปกติ</v>
      </c>
      <c r="H5" s="15" t="str">
        <f>IF(วิเคราะห์!H5&gt;20,"เสี่ยง",IF(วิเคราะห์!H5=0,"-","ปกติ"))</f>
        <v>ปกติ</v>
      </c>
      <c r="I5" s="15" t="str">
        <f>IF(วิเคราะห์!I5&gt;22,"เสี่ยง",IF(วิเคราะห์!I5=0,"-","ปกติ"))</f>
        <v>ปกติ</v>
      </c>
      <c r="J5" s="15" t="str">
        <f>IF(วิเคราะห์!J5&gt;19,"เสี่ยง",IF(วิเคราะห์!J5=0,"-","ปกติ"))</f>
        <v>ปกติ</v>
      </c>
      <c r="K5" s="15" t="str">
        <f>IF(วิเคราะห์!K5&gt;20,"เสี่ยง",IF(วิเคราะห์!K5=0,"-","ปกติ"))</f>
        <v>ปกติ</v>
      </c>
      <c r="L5" s="15" t="str">
        <f>IF(วิเคราะห์!L5&gt;20,"เสี่ยง",IF(วิเคราะห์!L5=0,"-","ปกติ"))</f>
        <v>ปกติ</v>
      </c>
      <c r="M5" s="15" t="str">
        <f>IF(วิเคราะห์!M5&gt;13,"เสี่ยง",IF(วิเคราะห์!M5=0,"-","ปกติ"))</f>
        <v>ปกติ</v>
      </c>
      <c r="N5" s="15" t="str">
        <f>IF(วิเคราะห์!N5&gt;22,"เสี่ยง",IF(วิเคราะห์!N5=0,"-","ปกติ"))</f>
        <v>ปกติ</v>
      </c>
      <c r="O5" s="15" t="str">
        <f>IF(วิเคราะห์!O5&gt;21,"เสี่ยง",IF(วิเคราะห์!O5=0,"-","ปกติ"))</f>
        <v>ปกติ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5" customHeight="1" x14ac:dyDescent="0.2">
      <c r="A6" s="15">
        <v>3</v>
      </c>
      <c r="B6" s="15" t="s">
        <v>19</v>
      </c>
      <c r="C6" s="16" t="s">
        <v>5</v>
      </c>
      <c r="D6" s="31" t="str">
        <f>ลงข้อมูล!D38</f>
        <v>ปุญญพัฒน์   วรวิเศษ</v>
      </c>
      <c r="E6" s="32"/>
      <c r="F6" s="15">
        <v>209</v>
      </c>
      <c r="G6" s="15" t="str">
        <f>IF(วิเคราะห์!G6&gt;18,"เสี่ยง",IF(วิเคราะห์!G6=0,"-","ปกติ"))</f>
        <v>ปกติ</v>
      </c>
      <c r="H6" s="15" t="str">
        <f>IF(วิเคราะห์!H6&gt;20,"เสี่ยง",IF(วิเคราะห์!H6=0,"-","ปกติ"))</f>
        <v>ปกติ</v>
      </c>
      <c r="I6" s="15" t="str">
        <f>IF(วิเคราะห์!I6&gt;22,"เสี่ยง",IF(วิเคราะห์!I6=0,"-","ปกติ"))</f>
        <v>ปกติ</v>
      </c>
      <c r="J6" s="15" t="str">
        <f>IF(วิเคราะห์!J6&gt;19,"เสี่ยง",IF(วิเคราะห์!J6=0,"-","ปกติ"))</f>
        <v>ปกติ</v>
      </c>
      <c r="K6" s="15" t="str">
        <f>IF(วิเคราะห์!K6&gt;20,"เสี่ยง",IF(วิเคราะห์!K6=0,"-","ปกติ"))</f>
        <v>ปกติ</v>
      </c>
      <c r="L6" s="15" t="str">
        <f>IF(วิเคราะห์!L6&gt;20,"เสี่ยง",IF(วิเคราะห์!L6=0,"-","ปกติ"))</f>
        <v>ปกติ</v>
      </c>
      <c r="M6" s="15" t="str">
        <f>IF(วิเคราะห์!M6&gt;13,"เสี่ยง",IF(วิเคราะห์!M6=0,"-","ปกติ"))</f>
        <v>ปกติ</v>
      </c>
      <c r="N6" s="15" t="str">
        <f>IF(วิเคราะห์!N6&gt;22,"เสี่ยง",IF(วิเคราะห์!N6=0,"-","ปกติ"))</f>
        <v>ปกติ</v>
      </c>
      <c r="O6" s="15" t="str">
        <f>IF(วิเคราะห์!O6&gt;21,"เสี่ยง",IF(วิเคราะห์!O6=0,"-","ปกติ"))</f>
        <v>ปกติ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5" customHeight="1" x14ac:dyDescent="0.2">
      <c r="A7" s="15">
        <v>4</v>
      </c>
      <c r="B7" s="15" t="s">
        <v>20</v>
      </c>
      <c r="C7" s="16" t="s">
        <v>5</v>
      </c>
      <c r="D7" s="31" t="str">
        <f>ลงข้อมูล!D39</f>
        <v>ทรัพย์สมบูรณ์ นิระพันธ์</v>
      </c>
      <c r="E7" s="32"/>
      <c r="F7" s="15">
        <v>209</v>
      </c>
      <c r="G7" s="15" t="str">
        <f>IF(วิเคราะห์!G7&gt;18,"เสี่ยง",IF(วิเคราะห์!G7=0,"-","ปกติ"))</f>
        <v>ปกติ</v>
      </c>
      <c r="H7" s="15" t="str">
        <f>IF(วิเคราะห์!H7&gt;20,"เสี่ยง",IF(วิเคราะห์!H7=0,"-","ปกติ"))</f>
        <v>ปกติ</v>
      </c>
      <c r="I7" s="15" t="str">
        <f>IF(วิเคราะห์!I7&gt;22,"เสี่ยง",IF(วิเคราะห์!I7=0,"-","ปกติ"))</f>
        <v>ปกติ</v>
      </c>
      <c r="J7" s="15" t="str">
        <f>IF(วิเคราะห์!J7&gt;19,"เสี่ยง",IF(วิเคราะห์!J7=0,"-","ปกติ"))</f>
        <v>ปกติ</v>
      </c>
      <c r="K7" s="15" t="str">
        <f>IF(วิเคราะห์!K7&gt;20,"เสี่ยง",IF(วิเคราะห์!K7=0,"-","ปกติ"))</f>
        <v>เสี่ยง</v>
      </c>
      <c r="L7" s="15" t="str">
        <f>IF(วิเคราะห์!L7&gt;20,"เสี่ยง",IF(วิเคราะห์!L7=0,"-","ปกติ"))</f>
        <v>ปกติ</v>
      </c>
      <c r="M7" s="15" t="str">
        <f>IF(วิเคราะห์!M7&gt;13,"เสี่ยง",IF(วิเคราะห์!M7=0,"-","ปกติ"))</f>
        <v>ปกติ</v>
      </c>
      <c r="N7" s="15" t="str">
        <f>IF(วิเคราะห์!N7&gt;22,"เสี่ยง",IF(วิเคราะห์!N7=0,"-","ปกติ"))</f>
        <v>ปกติ</v>
      </c>
      <c r="O7" s="15" t="str">
        <f>IF(วิเคราะห์!O7&gt;21,"เสี่ยง",IF(วิเคราะห์!O7=0,"-","ปกติ"))</f>
        <v>ปกติ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customHeight="1" x14ac:dyDescent="0.2">
      <c r="A8" s="15">
        <v>5</v>
      </c>
      <c r="B8" s="15" t="s">
        <v>21</v>
      </c>
      <c r="C8" s="16" t="s">
        <v>5</v>
      </c>
      <c r="D8" s="31" t="str">
        <f>ลงข้อมูล!D40</f>
        <v>ศุภณัฐ   เกียนนอก</v>
      </c>
      <c r="E8" s="32"/>
      <c r="F8" s="15">
        <v>209</v>
      </c>
      <c r="G8" s="15" t="str">
        <f>IF(วิเคราะห์!G8&gt;18,"เสี่ยง",IF(วิเคราะห์!G8=0,"-","ปกติ"))</f>
        <v>ปกติ</v>
      </c>
      <c r="H8" s="15" t="str">
        <f>IF(วิเคราะห์!H8&gt;20,"เสี่ยง",IF(วิเคราะห์!H8=0,"-","ปกติ"))</f>
        <v>ปกติ</v>
      </c>
      <c r="I8" s="15" t="str">
        <f>IF(วิเคราะห์!I8&gt;22,"เสี่ยง",IF(วิเคราะห์!I8=0,"-","ปกติ"))</f>
        <v>ปกติ</v>
      </c>
      <c r="J8" s="15" t="str">
        <f>IF(วิเคราะห์!J8&gt;19,"เสี่ยง",IF(วิเคราะห์!J8=0,"-","ปกติ"))</f>
        <v>ปกติ</v>
      </c>
      <c r="K8" s="15" t="str">
        <f>IF(วิเคราะห์!K8&gt;20,"เสี่ยง",IF(วิเคราะห์!K8=0,"-","ปกติ"))</f>
        <v>ปกติ</v>
      </c>
      <c r="L8" s="15" t="str">
        <f>IF(วิเคราะห์!L8&gt;20,"เสี่ยง",IF(วิเคราะห์!L8=0,"-","ปกติ"))</f>
        <v>ปกติ</v>
      </c>
      <c r="M8" s="15" t="str">
        <f>IF(วิเคราะห์!M8&gt;13,"เสี่ยง",IF(วิเคราะห์!M8=0,"-","ปกติ"))</f>
        <v>ปกติ</v>
      </c>
      <c r="N8" s="15" t="str">
        <f>IF(วิเคราะห์!N8&gt;22,"เสี่ยง",IF(วิเคราะห์!N8=0,"-","ปกติ"))</f>
        <v>ปกติ</v>
      </c>
      <c r="O8" s="15" t="str">
        <f>IF(วิเคราะห์!O8&gt;21,"เสี่ยง",IF(วิเคราะห์!O8=0,"-","ปกติ"))</f>
        <v>ปกติ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5" customHeight="1" x14ac:dyDescent="0.2">
      <c r="A9" s="15">
        <v>6</v>
      </c>
      <c r="B9" s="15" t="s">
        <v>22</v>
      </c>
      <c r="C9" s="16" t="s">
        <v>5</v>
      </c>
      <c r="D9" s="31" t="str">
        <f>ลงข้อมูล!D41</f>
        <v>ธนากร   พิมพ์งาม</v>
      </c>
      <c r="E9" s="32"/>
      <c r="F9" s="15">
        <v>209</v>
      </c>
      <c r="G9" s="15" t="str">
        <f>IF(วิเคราะห์!G9&gt;18,"เสี่ยง",IF(วิเคราะห์!G9=0,"-","ปกติ"))</f>
        <v>ปกติ</v>
      </c>
      <c r="H9" s="15" t="str">
        <f>IF(วิเคราะห์!H9&gt;20,"เสี่ยง",IF(วิเคราะห์!H9=0,"-","ปกติ"))</f>
        <v>ปกติ</v>
      </c>
      <c r="I9" s="15" t="str">
        <f>IF(วิเคราะห์!I9&gt;22,"เสี่ยง",IF(วิเคราะห์!I9=0,"-","ปกติ"))</f>
        <v>ปกติ</v>
      </c>
      <c r="J9" s="15" t="str">
        <f>IF(วิเคราะห์!J9&gt;19,"เสี่ยง",IF(วิเคราะห์!J9=0,"-","ปกติ"))</f>
        <v>ปกติ</v>
      </c>
      <c r="K9" s="15" t="str">
        <f>IF(วิเคราะห์!K9&gt;20,"เสี่ยง",IF(วิเคราะห์!K9=0,"-","ปกติ"))</f>
        <v>ปกติ</v>
      </c>
      <c r="L9" s="15" t="str">
        <f>IF(วิเคราะห์!L9&gt;20,"เสี่ยง",IF(วิเคราะห์!L9=0,"-","ปกติ"))</f>
        <v>ปกติ</v>
      </c>
      <c r="M9" s="15" t="str">
        <f>IF(วิเคราะห์!M9&gt;13,"เสี่ยง",IF(วิเคราะห์!M9=0,"-","ปกติ"))</f>
        <v>ปกติ</v>
      </c>
      <c r="N9" s="15" t="str">
        <f>IF(วิเคราะห์!N9&gt;22,"เสี่ยง",IF(วิเคราะห์!N9=0,"-","ปกติ"))</f>
        <v>ปกติ</v>
      </c>
      <c r="O9" s="15" t="str">
        <f>IF(วิเคราะห์!O9&gt;21,"เสี่ยง",IF(วิเคราะห์!O9=0,"-","ปกติ"))</f>
        <v>ปกติ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2">
      <c r="A10" s="15">
        <v>7</v>
      </c>
      <c r="B10" s="15" t="s">
        <v>23</v>
      </c>
      <c r="C10" s="16" t="s">
        <v>5</v>
      </c>
      <c r="D10" s="31" t="str">
        <f>ลงข้อมูล!D42</f>
        <v>นภัทร   ทองใจ</v>
      </c>
      <c r="E10" s="32"/>
      <c r="F10" s="15">
        <v>209</v>
      </c>
      <c r="G10" s="15" t="str">
        <f>IF(วิเคราะห์!G10&gt;18,"เสี่ยง",IF(วิเคราะห์!G10=0,"-","ปกติ"))</f>
        <v>ปกติ</v>
      </c>
      <c r="H10" s="15" t="str">
        <f>IF(วิเคราะห์!H10&gt;20,"เสี่ยง",IF(วิเคราะห์!H10=0,"-","ปกติ"))</f>
        <v>ปกติ</v>
      </c>
      <c r="I10" s="15" t="str">
        <f>IF(วิเคราะห์!I10&gt;22,"เสี่ยง",IF(วิเคราะห์!I10=0,"-","ปกติ"))</f>
        <v>ปกติ</v>
      </c>
      <c r="J10" s="15" t="str">
        <f>IF(วิเคราะห์!J10&gt;19,"เสี่ยง",IF(วิเคราะห์!J10=0,"-","ปกติ"))</f>
        <v>ปกติ</v>
      </c>
      <c r="K10" s="15" t="str">
        <f>IF(วิเคราะห์!K10&gt;20,"เสี่ยง",IF(วิเคราะห์!K10=0,"-","ปกติ"))</f>
        <v>ปกติ</v>
      </c>
      <c r="L10" s="15" t="str">
        <f>IF(วิเคราะห์!L10&gt;20,"เสี่ยง",IF(วิเคราะห์!L10=0,"-","ปกติ"))</f>
        <v>ปกติ</v>
      </c>
      <c r="M10" s="15" t="str">
        <f>IF(วิเคราะห์!M10&gt;13,"เสี่ยง",IF(วิเคราะห์!M10=0,"-","ปกติ"))</f>
        <v>ปกติ</v>
      </c>
      <c r="N10" s="15" t="str">
        <f>IF(วิเคราะห์!N10&gt;22,"เสี่ยง",IF(วิเคราะห์!N10=0,"-","ปกติ"))</f>
        <v>ปกติ</v>
      </c>
      <c r="O10" s="15" t="str">
        <f>IF(วิเคราะห์!O10&gt;21,"เสี่ยง",IF(วิเคราะห์!O10=0,"-","ปกติ"))</f>
        <v>ปกติ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">
      <c r="A11" s="15">
        <v>8</v>
      </c>
      <c r="B11" s="15" t="s">
        <v>24</v>
      </c>
      <c r="C11" s="16" t="s">
        <v>5</v>
      </c>
      <c r="D11" s="31" t="str">
        <f>ลงข้อมูล!D43</f>
        <v>นันท์นภัส   ทำดีกุล</v>
      </c>
      <c r="E11" s="32"/>
      <c r="F11" s="15">
        <v>209</v>
      </c>
      <c r="G11" s="15" t="str">
        <f>IF(วิเคราะห์!G11&gt;18,"เสี่ยง",IF(วิเคราะห์!G11=0,"-","ปกติ"))</f>
        <v>เสี่ยง</v>
      </c>
      <c r="H11" s="15" t="str">
        <f>IF(วิเคราะห์!H11&gt;20,"เสี่ยง",IF(วิเคราะห์!H11=0,"-","ปกติ"))</f>
        <v>ปกติ</v>
      </c>
      <c r="I11" s="15" t="str">
        <f>IF(วิเคราะห์!I11&gt;22,"เสี่ยง",IF(วิเคราะห์!I11=0,"-","ปกติ"))</f>
        <v>ปกติ</v>
      </c>
      <c r="J11" s="15" t="str">
        <f>IF(วิเคราะห์!J11&gt;19,"เสี่ยง",IF(วิเคราะห์!J11=0,"-","ปกติ"))</f>
        <v>ปกติ</v>
      </c>
      <c r="K11" s="15" t="str">
        <f>IF(วิเคราะห์!K11&gt;20,"เสี่ยง",IF(วิเคราะห์!K11=0,"-","ปกติ"))</f>
        <v>ปกติ</v>
      </c>
      <c r="L11" s="15" t="str">
        <f>IF(วิเคราะห์!L11&gt;20,"เสี่ยง",IF(วิเคราะห์!L11=0,"-","ปกติ"))</f>
        <v>ปกติ</v>
      </c>
      <c r="M11" s="15" t="str">
        <f>IF(วิเคราะห์!M11&gt;13,"เสี่ยง",IF(วิเคราะห์!M11=0,"-","ปกติ"))</f>
        <v>ปกติ</v>
      </c>
      <c r="N11" s="15" t="str">
        <f>IF(วิเคราะห์!N11&gt;22,"เสี่ยง",IF(วิเคราะห์!N11=0,"-","ปกติ"))</f>
        <v>ปกติ</v>
      </c>
      <c r="O11" s="15" t="str">
        <f>IF(วิเคราะห์!O11&gt;21,"เสี่ยง",IF(วิเคราะห์!O11=0,"-","ปกติ"))</f>
        <v>ปกติ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2">
      <c r="A12" s="15">
        <v>9</v>
      </c>
      <c r="B12" s="15" t="s">
        <v>25</v>
      </c>
      <c r="C12" s="16" t="s">
        <v>5</v>
      </c>
      <c r="D12" s="31" t="str">
        <f>ลงข้อมูล!D44</f>
        <v>ประกายมาศ   ทองเภาว์</v>
      </c>
      <c r="E12" s="32"/>
      <c r="F12" s="15">
        <v>209</v>
      </c>
      <c r="G12" s="15" t="str">
        <f>IF(วิเคราะห์!G12&gt;18,"เสี่ยง",IF(วิเคราะห์!G12=0,"-","ปกติ"))</f>
        <v>ปกติ</v>
      </c>
      <c r="H12" s="15" t="str">
        <f>IF(วิเคราะห์!H12&gt;20,"เสี่ยง",IF(วิเคราะห์!H12=0,"-","ปกติ"))</f>
        <v>ปกติ</v>
      </c>
      <c r="I12" s="15" t="str">
        <f>IF(วิเคราะห์!I12&gt;22,"เสี่ยง",IF(วิเคราะห์!I12=0,"-","ปกติ"))</f>
        <v>ปกติ</v>
      </c>
      <c r="J12" s="15" t="str">
        <f>IF(วิเคราะห์!J12&gt;19,"เสี่ยง",IF(วิเคราะห์!J12=0,"-","ปกติ"))</f>
        <v>ปกติ</v>
      </c>
      <c r="K12" s="15" t="str">
        <f>IF(วิเคราะห์!K12&gt;20,"เสี่ยง",IF(วิเคราะห์!K12=0,"-","ปกติ"))</f>
        <v>ปกติ</v>
      </c>
      <c r="L12" s="15" t="str">
        <f>IF(วิเคราะห์!L12&gt;20,"เสี่ยง",IF(วิเคราะห์!L12=0,"-","ปกติ"))</f>
        <v>ปกติ</v>
      </c>
      <c r="M12" s="15" t="str">
        <f>IF(วิเคราะห์!M12&gt;13,"เสี่ยง",IF(วิเคราะห์!M12=0,"-","ปกติ"))</f>
        <v>ปกติ</v>
      </c>
      <c r="N12" s="15" t="str">
        <f>IF(วิเคราะห์!N12&gt;22,"เสี่ยง",IF(วิเคราะห์!N12=0,"-","ปกติ"))</f>
        <v>ปกติ</v>
      </c>
      <c r="O12" s="15" t="str">
        <f>IF(วิเคราะห์!O12&gt;21,"เสี่ยง",IF(วิเคราะห์!O12=0,"-","ปกติ"))</f>
        <v>ปกติ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 x14ac:dyDescent="0.2">
      <c r="A13" s="15">
        <v>10</v>
      </c>
      <c r="B13" s="15" t="s">
        <v>26</v>
      </c>
      <c r="C13" s="16" t="s">
        <v>5</v>
      </c>
      <c r="D13" s="31" t="str">
        <f>ลงข้อมูล!D45</f>
        <v>ทองเดือนเพ็ญ   บุตรดาพงษ์</v>
      </c>
      <c r="E13" s="32"/>
      <c r="F13" s="15">
        <v>209</v>
      </c>
      <c r="G13" s="15" t="str">
        <f>IF(วิเคราะห์!G13&gt;18,"เสี่ยง",IF(วิเคราะห์!G13=0,"-","ปกติ"))</f>
        <v>ปกติ</v>
      </c>
      <c r="H13" s="15" t="str">
        <f>IF(วิเคราะห์!H13&gt;20,"เสี่ยง",IF(วิเคราะห์!H13=0,"-","ปกติ"))</f>
        <v>ปกติ</v>
      </c>
      <c r="I13" s="15" t="str">
        <f>IF(วิเคราะห์!I13&gt;22,"เสี่ยง",IF(วิเคราะห์!I13=0,"-","ปกติ"))</f>
        <v>ปกติ</v>
      </c>
      <c r="J13" s="15" t="str">
        <f>IF(วิเคราะห์!J13&gt;19,"เสี่ยง",IF(วิเคราะห์!J13=0,"-","ปกติ"))</f>
        <v>ปกติ</v>
      </c>
      <c r="K13" s="15" t="str">
        <f>IF(วิเคราะห์!K13&gt;20,"เสี่ยง",IF(วิเคราะห์!K13=0,"-","ปกติ"))</f>
        <v>ปกติ</v>
      </c>
      <c r="L13" s="15" t="str">
        <f>IF(วิเคราะห์!L13&gt;20,"เสี่ยง",IF(วิเคราะห์!L13=0,"-","ปกติ"))</f>
        <v>ปกติ</v>
      </c>
      <c r="M13" s="15" t="str">
        <f>IF(วิเคราะห์!M13&gt;13,"เสี่ยง",IF(วิเคราะห์!M13=0,"-","ปกติ"))</f>
        <v>ปกติ</v>
      </c>
      <c r="N13" s="15" t="str">
        <f>IF(วิเคราะห์!N13&gt;22,"เสี่ยง",IF(วิเคราะห์!N13=0,"-","ปกติ"))</f>
        <v>ปกติ</v>
      </c>
      <c r="O13" s="15" t="str">
        <f>IF(วิเคราะห์!O13&gt;21,"เสี่ยง",IF(วิเคราะห์!O13=0,"-","ปกติ"))</f>
        <v>ปกติ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2">
      <c r="A14" s="15">
        <v>11</v>
      </c>
      <c r="B14" s="15" t="s">
        <v>27</v>
      </c>
      <c r="C14" s="16" t="s">
        <v>5</v>
      </c>
      <c r="D14" s="31" t="str">
        <f>ลงข้อมูล!D46</f>
        <v>วรันธร   บุญมั่น</v>
      </c>
      <c r="E14" s="32"/>
      <c r="F14" s="15">
        <v>209</v>
      </c>
      <c r="G14" s="15" t="str">
        <f>IF(วิเคราะห์!G14&gt;18,"เสี่ยง",IF(วิเคราะห์!G14=0,"-","ปกติ"))</f>
        <v>ปกติ</v>
      </c>
      <c r="H14" s="15" t="str">
        <f>IF(วิเคราะห์!H14&gt;20,"เสี่ยง",IF(วิเคราะห์!H14=0,"-","ปกติ"))</f>
        <v>ปกติ</v>
      </c>
      <c r="I14" s="15" t="str">
        <f>IF(วิเคราะห์!I14&gt;22,"เสี่ยง",IF(วิเคราะห์!I14=0,"-","ปกติ"))</f>
        <v>ปกติ</v>
      </c>
      <c r="J14" s="15" t="str">
        <f>IF(วิเคราะห์!J14&gt;19,"เสี่ยง",IF(วิเคราะห์!J14=0,"-","ปกติ"))</f>
        <v>ปกติ</v>
      </c>
      <c r="K14" s="15" t="str">
        <f>IF(วิเคราะห์!K14&gt;20,"เสี่ยง",IF(วิเคราะห์!K14=0,"-","ปกติ"))</f>
        <v>ปกติ</v>
      </c>
      <c r="L14" s="15" t="str">
        <f>IF(วิเคราะห์!L14&gt;20,"เสี่ยง",IF(วิเคราะห์!L14=0,"-","ปกติ"))</f>
        <v>ปกติ</v>
      </c>
      <c r="M14" s="15" t="str">
        <f>IF(วิเคราะห์!M14&gt;13,"เสี่ยง",IF(วิเคราะห์!M14=0,"-","ปกติ"))</f>
        <v>ปกติ</v>
      </c>
      <c r="N14" s="15" t="str">
        <f>IF(วิเคราะห์!N14&gt;22,"เสี่ยง",IF(วิเคราะห์!N14=0,"-","ปกติ"))</f>
        <v>ปกติ</v>
      </c>
      <c r="O14" s="15" t="str">
        <f>IF(วิเคราะห์!O14&gt;21,"เสี่ยง",IF(วิเคราะห์!O14=0,"-","ปกติ"))</f>
        <v>ปกติ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2">
      <c r="A15" s="15">
        <v>12</v>
      </c>
      <c r="B15" s="15" t="s">
        <v>28</v>
      </c>
      <c r="C15" s="16" t="s">
        <v>5</v>
      </c>
      <c r="D15" s="31" t="str">
        <f>ลงข้อมูล!D47</f>
        <v>สิรินรัตน์   ประทีป</v>
      </c>
      <c r="E15" s="32"/>
      <c r="F15" s="15">
        <v>209</v>
      </c>
      <c r="G15" s="15" t="str">
        <f>IF(วิเคราะห์!G15&gt;18,"เสี่ยง",IF(วิเคราะห์!G15=0,"-","ปกติ"))</f>
        <v>ปกติ</v>
      </c>
      <c r="H15" s="15" t="str">
        <f>IF(วิเคราะห์!H15&gt;20,"เสี่ยง",IF(วิเคราะห์!H15=0,"-","ปกติ"))</f>
        <v>ปกติ</v>
      </c>
      <c r="I15" s="15" t="str">
        <f>IF(วิเคราะห์!I15&gt;22,"เสี่ยง",IF(วิเคราะห์!I15=0,"-","ปกติ"))</f>
        <v>ปกติ</v>
      </c>
      <c r="J15" s="15" t="str">
        <f>IF(วิเคราะห์!J15&gt;19,"เสี่ยง",IF(วิเคราะห์!J15=0,"-","ปกติ"))</f>
        <v>ปกติ</v>
      </c>
      <c r="K15" s="15" t="str">
        <f>IF(วิเคราะห์!K15&gt;20,"เสี่ยง",IF(วิเคราะห์!K15=0,"-","ปกติ"))</f>
        <v>ปกติ</v>
      </c>
      <c r="L15" s="15" t="str">
        <f>IF(วิเคราะห์!L15&gt;20,"เสี่ยง",IF(วิเคราะห์!L15=0,"-","ปกติ"))</f>
        <v>ปกติ</v>
      </c>
      <c r="M15" s="15" t="str">
        <f>IF(วิเคราะห์!M15&gt;13,"เสี่ยง",IF(วิเคราะห์!M15=0,"-","ปกติ"))</f>
        <v>ปกติ</v>
      </c>
      <c r="N15" s="15" t="str">
        <f>IF(วิเคราะห์!N15&gt;22,"เสี่ยง",IF(วิเคราะห์!N15=0,"-","ปกติ"))</f>
        <v>ปกติ</v>
      </c>
      <c r="O15" s="15" t="str">
        <f>IF(วิเคราะห์!O15&gt;21,"เสี่ยง",IF(วิเคราะห์!O15=0,"-","ปกติ"))</f>
        <v>ปกติ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 x14ac:dyDescent="0.2">
      <c r="A16" s="15">
        <v>13</v>
      </c>
      <c r="B16" s="15" t="s">
        <v>29</v>
      </c>
      <c r="C16" s="16" t="s">
        <v>5</v>
      </c>
      <c r="D16" s="31" t="str">
        <f>ลงข้อมูล!D48</f>
        <v>นมัชญา   ชัยยงค์</v>
      </c>
      <c r="E16" s="32"/>
      <c r="F16" s="15">
        <v>209</v>
      </c>
      <c r="G16" s="15" t="str">
        <f>IF(วิเคราะห์!G16&gt;18,"เสี่ยง",IF(วิเคราะห์!G16=0,"-","ปกติ"))</f>
        <v>ปกติ</v>
      </c>
      <c r="H16" s="15" t="str">
        <f>IF(วิเคราะห์!H16&gt;20,"เสี่ยง",IF(วิเคราะห์!H16=0,"-","ปกติ"))</f>
        <v>ปกติ</v>
      </c>
      <c r="I16" s="15" t="str">
        <f>IF(วิเคราะห์!I16&gt;22,"เสี่ยง",IF(วิเคราะห์!I16=0,"-","ปกติ"))</f>
        <v>ปกติ</v>
      </c>
      <c r="J16" s="15" t="str">
        <f>IF(วิเคราะห์!J16&gt;19,"เสี่ยง",IF(วิเคราะห์!J16=0,"-","ปกติ"))</f>
        <v>ปกติ</v>
      </c>
      <c r="K16" s="15" t="str">
        <f>IF(วิเคราะห์!K16&gt;20,"เสี่ยง",IF(วิเคราะห์!K16=0,"-","ปกติ"))</f>
        <v>ปกติ</v>
      </c>
      <c r="L16" s="15" t="str">
        <f>IF(วิเคราะห์!L16&gt;20,"เสี่ยง",IF(วิเคราะห์!L16=0,"-","ปกติ"))</f>
        <v>ปกติ</v>
      </c>
      <c r="M16" s="15" t="str">
        <f>IF(วิเคราะห์!M16&gt;13,"เสี่ยง",IF(วิเคราะห์!M16=0,"-","ปกติ"))</f>
        <v>ปกติ</v>
      </c>
      <c r="N16" s="15" t="str">
        <f>IF(วิเคราะห์!N16&gt;22,"เสี่ยง",IF(วิเคราะห์!N16=0,"-","ปกติ"))</f>
        <v>ปกติ</v>
      </c>
      <c r="O16" s="15" t="str">
        <f>IF(วิเคราะห์!O16&gt;21,"เสี่ยง",IF(วิเคราะห์!O16=0,"-","ปกติ"))</f>
        <v>ปกติ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 x14ac:dyDescent="0.2">
      <c r="A17" s="15">
        <v>14</v>
      </c>
      <c r="B17" s="15" t="s">
        <v>30</v>
      </c>
      <c r="C17" s="16" t="s">
        <v>5</v>
      </c>
      <c r="D17" s="31" t="str">
        <f>ลงข้อมูล!D49</f>
        <v>วนิดา   ปัดชา</v>
      </c>
      <c r="E17" s="32"/>
      <c r="F17" s="15">
        <v>209</v>
      </c>
      <c r="G17" s="15" t="str">
        <f>IF(วิเคราะห์!G17&gt;18,"เสี่ยง",IF(วิเคราะห์!G17=0,"-","ปกติ"))</f>
        <v>ปกติ</v>
      </c>
      <c r="H17" s="15" t="str">
        <f>IF(วิเคราะห์!H17&gt;20,"เสี่ยง",IF(วิเคราะห์!H17=0,"-","ปกติ"))</f>
        <v>ปกติ</v>
      </c>
      <c r="I17" s="15" t="str">
        <f>IF(วิเคราะห์!I17&gt;22,"เสี่ยง",IF(วิเคราะห์!I17=0,"-","ปกติ"))</f>
        <v>ปกติ</v>
      </c>
      <c r="J17" s="15" t="str">
        <f>IF(วิเคราะห์!J17&gt;19,"เสี่ยง",IF(วิเคราะห์!J17=0,"-","ปกติ"))</f>
        <v>ปกติ</v>
      </c>
      <c r="K17" s="15" t="str">
        <f>IF(วิเคราะห์!K17&gt;20,"เสี่ยง",IF(วิเคราะห์!K17=0,"-","ปกติ"))</f>
        <v>ปกติ</v>
      </c>
      <c r="L17" s="15" t="str">
        <f>IF(วิเคราะห์!L17&gt;20,"เสี่ยง",IF(วิเคราะห์!L17=0,"-","ปกติ"))</f>
        <v>ปกติ</v>
      </c>
      <c r="M17" s="15" t="str">
        <f>IF(วิเคราะห์!M17&gt;13,"เสี่ยง",IF(วิเคราะห์!M17=0,"-","ปกติ"))</f>
        <v>ปกติ</v>
      </c>
      <c r="N17" s="15" t="str">
        <f>IF(วิเคราะห์!N17&gt;22,"เสี่ยง",IF(วิเคราะห์!N17=0,"-","ปกติ"))</f>
        <v>ปกติ</v>
      </c>
      <c r="O17" s="15" t="str">
        <f>IF(วิเคราะห์!O17&gt;21,"เสี่ยง",IF(วิเคราะห์!O17=0,"-","ปกติ"))</f>
        <v>ปกติ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 x14ac:dyDescent="0.2">
      <c r="A18" s="15">
        <v>15</v>
      </c>
      <c r="B18" s="15" t="s">
        <v>31</v>
      </c>
      <c r="C18" s="16" t="s">
        <v>5</v>
      </c>
      <c r="D18" s="31" t="str">
        <f>ลงข้อมูล!D50</f>
        <v>เพิ่มทรัพย์   งามสะอาด</v>
      </c>
      <c r="E18" s="32"/>
      <c r="F18" s="15">
        <v>209</v>
      </c>
      <c r="G18" s="15" t="str">
        <f>IF(วิเคราะห์!G18&gt;18,"เสี่ยง",IF(วิเคราะห์!G18=0,"-","ปกติ"))</f>
        <v>ปกติ</v>
      </c>
      <c r="H18" s="15" t="str">
        <f>IF(วิเคราะห์!H18&gt;20,"เสี่ยง",IF(วิเคราะห์!H18=0,"-","ปกติ"))</f>
        <v>ปกติ</v>
      </c>
      <c r="I18" s="15" t="str">
        <f>IF(วิเคราะห์!I18&gt;22,"เสี่ยง",IF(วิเคราะห์!I18=0,"-","ปกติ"))</f>
        <v>ปกติ</v>
      </c>
      <c r="J18" s="15" t="str">
        <f>IF(วิเคราะห์!J18&gt;19,"เสี่ยง",IF(วิเคราะห์!J18=0,"-","ปกติ"))</f>
        <v>ปกติ</v>
      </c>
      <c r="K18" s="15" t="str">
        <f>IF(วิเคราะห์!K18&gt;20,"เสี่ยง",IF(วิเคราะห์!K18=0,"-","ปกติ"))</f>
        <v>ปกติ</v>
      </c>
      <c r="L18" s="15" t="str">
        <f>IF(วิเคราะห์!L18&gt;20,"เสี่ยง",IF(วิเคราะห์!L18=0,"-","ปกติ"))</f>
        <v>ปกติ</v>
      </c>
      <c r="M18" s="15" t="str">
        <f>IF(วิเคราะห์!M18&gt;13,"เสี่ยง",IF(วิเคราะห์!M18=0,"-","ปกติ"))</f>
        <v>ปกติ</v>
      </c>
      <c r="N18" s="15" t="str">
        <f>IF(วิเคราะห์!N18&gt;22,"เสี่ยง",IF(วิเคราะห์!N18=0,"-","ปกติ"))</f>
        <v>ปกติ</v>
      </c>
      <c r="O18" s="15" t="str">
        <f>IF(วิเคราะห์!O18&gt;21,"เสี่ยง",IF(วิเคราะห์!O18=0,"-","ปกติ"))</f>
        <v>ปกติ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.75" customHeight="1" x14ac:dyDescent="0.2">
      <c r="A19" s="15">
        <v>16</v>
      </c>
      <c r="B19" s="15" t="s">
        <v>32</v>
      </c>
      <c r="C19" s="16" t="s">
        <v>5</v>
      </c>
      <c r="D19" s="31" t="str">
        <f>ลงข้อมูล!D51</f>
        <v>นลินนิภา   ขุนชนะ</v>
      </c>
      <c r="E19" s="32"/>
      <c r="F19" s="15">
        <v>209</v>
      </c>
      <c r="G19" s="15" t="str">
        <f>IF(วิเคราะห์!G19&gt;18,"เสี่ยง",IF(วิเคราะห์!G19=0,"-","ปกติ"))</f>
        <v>ปกติ</v>
      </c>
      <c r="H19" s="15" t="str">
        <f>IF(วิเคราะห์!H19&gt;20,"เสี่ยง",IF(วิเคราะห์!H19=0,"-","ปกติ"))</f>
        <v>ปกติ</v>
      </c>
      <c r="I19" s="15" t="str">
        <f>IF(วิเคราะห์!I19&gt;22,"เสี่ยง",IF(วิเคราะห์!I19=0,"-","ปกติ"))</f>
        <v>ปกติ</v>
      </c>
      <c r="J19" s="15" t="str">
        <f>IF(วิเคราะห์!J19&gt;19,"เสี่ยง",IF(วิเคราะห์!J19=0,"-","ปกติ"))</f>
        <v>ปกติ</v>
      </c>
      <c r="K19" s="15" t="str">
        <f>IF(วิเคราะห์!K19&gt;20,"เสี่ยง",IF(วิเคราะห์!K19=0,"-","ปกติ"))</f>
        <v>ปกติ</v>
      </c>
      <c r="L19" s="15" t="str">
        <f>IF(วิเคราะห์!L19&gt;20,"เสี่ยง",IF(วิเคราะห์!L19=0,"-","ปกติ"))</f>
        <v>ปกติ</v>
      </c>
      <c r="M19" s="15" t="str">
        <f>IF(วิเคราะห์!M19&gt;13,"เสี่ยง",IF(วิเคราะห์!M19=0,"-","ปกติ"))</f>
        <v>ปกติ</v>
      </c>
      <c r="N19" s="15" t="str">
        <f>IF(วิเคราะห์!N19&gt;22,"เสี่ยง",IF(วิเคราะห์!N19=0,"-","ปกติ"))</f>
        <v>ปกติ</v>
      </c>
      <c r="O19" s="15" t="str">
        <f>IF(วิเคราะห์!O19&gt;21,"เสี่ยง",IF(วิเคราะห์!O19=0,"-","ปกติ"))</f>
        <v>ปกติ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 x14ac:dyDescent="0.2">
      <c r="A20" s="7"/>
      <c r="B20" s="7"/>
      <c r="C20" s="8"/>
      <c r="D20" s="8"/>
      <c r="E20" s="8"/>
      <c r="F20" s="7"/>
      <c r="G20" s="7"/>
      <c r="H20" s="7"/>
      <c r="I20" s="7"/>
      <c r="J20" s="7"/>
      <c r="K20" s="7"/>
      <c r="L20" s="7"/>
      <c r="M20" s="7"/>
      <c r="N20" s="7"/>
      <c r="O20" s="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 x14ac:dyDescent="0.2">
      <c r="A21" s="7"/>
      <c r="B21" s="7"/>
      <c r="C21" s="8"/>
      <c r="D21" s="8"/>
      <c r="E21" s="8"/>
      <c r="F21" s="7"/>
      <c r="G21" s="7"/>
      <c r="H21" s="7"/>
      <c r="I21" s="7"/>
      <c r="J21" s="7"/>
      <c r="K21" s="7"/>
      <c r="L21" s="7"/>
      <c r="M21" s="7"/>
      <c r="N21" s="7"/>
      <c r="O21" s="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" customHeight="1" x14ac:dyDescent="0.2">
      <c r="A22" s="7"/>
      <c r="B22" s="7"/>
      <c r="C22" s="8"/>
      <c r="D22" s="8"/>
      <c r="E22" s="8"/>
      <c r="F22" s="7"/>
      <c r="G22" s="7"/>
      <c r="H22" s="7"/>
      <c r="I22" s="7"/>
      <c r="J22" s="7"/>
      <c r="K22" s="7"/>
      <c r="L22" s="7"/>
      <c r="M22" s="7"/>
      <c r="N22" s="7"/>
      <c r="O22" s="7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" customHeight="1" x14ac:dyDescent="0.2">
      <c r="A23" s="7"/>
      <c r="B23" s="7"/>
      <c r="C23" s="8"/>
      <c r="D23" s="8"/>
      <c r="E23" s="8"/>
      <c r="F23" s="7"/>
      <c r="G23" s="7"/>
      <c r="H23" s="7"/>
      <c r="I23" s="7"/>
      <c r="J23" s="7"/>
      <c r="K23" s="7"/>
      <c r="L23" s="7"/>
      <c r="M23" s="7"/>
      <c r="N23" s="7"/>
      <c r="O23" s="7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customHeight="1" x14ac:dyDescent="0.2">
      <c r="A24" s="7"/>
      <c r="B24" s="7"/>
      <c r="C24" s="8"/>
      <c r="D24" s="8"/>
      <c r="E24" s="8"/>
      <c r="F24" s="7"/>
      <c r="G24" s="7"/>
      <c r="H24" s="7"/>
      <c r="I24" s="7"/>
      <c r="J24" s="7"/>
      <c r="K24" s="7"/>
      <c r="L24" s="7"/>
      <c r="M24" s="7"/>
      <c r="N24" s="7"/>
      <c r="O24" s="7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 x14ac:dyDescent="0.2">
      <c r="A25" s="7"/>
      <c r="B25" s="7"/>
      <c r="C25" s="8"/>
      <c r="D25" s="8"/>
      <c r="E25" s="8"/>
      <c r="F25" s="7"/>
      <c r="G25" s="7"/>
      <c r="H25" s="7"/>
      <c r="I25" s="7"/>
      <c r="J25" s="7"/>
      <c r="K25" s="7"/>
      <c r="L25" s="7"/>
      <c r="M25" s="7"/>
      <c r="N25" s="7"/>
      <c r="O25" s="7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" customHeight="1" x14ac:dyDescent="0.2">
      <c r="A26" s="7"/>
      <c r="B26" s="7"/>
      <c r="C26" s="8"/>
      <c r="D26" s="8"/>
      <c r="E26" s="8"/>
      <c r="F26" s="7"/>
      <c r="G26" s="7"/>
      <c r="H26" s="7"/>
      <c r="I26" s="7"/>
      <c r="J26" s="7"/>
      <c r="K26" s="7"/>
      <c r="L26" s="7"/>
      <c r="M26" s="7"/>
      <c r="N26" s="7"/>
      <c r="O26" s="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 x14ac:dyDescent="0.2">
      <c r="A27" s="7"/>
      <c r="B27" s="7"/>
      <c r="C27" s="8"/>
      <c r="D27" s="8"/>
      <c r="E27" s="8"/>
      <c r="F27" s="7"/>
      <c r="G27" s="7"/>
      <c r="H27" s="7"/>
      <c r="I27" s="7"/>
      <c r="J27" s="7"/>
      <c r="K27" s="7"/>
      <c r="L27" s="7"/>
      <c r="M27" s="7"/>
      <c r="N27" s="7"/>
      <c r="O27" s="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" customHeight="1" x14ac:dyDescent="0.2">
      <c r="A28" s="7"/>
      <c r="B28" s="7"/>
      <c r="C28" s="8"/>
      <c r="D28" s="8"/>
      <c r="E28" s="8"/>
      <c r="F28" s="7"/>
      <c r="G28" s="7"/>
      <c r="H28" s="7"/>
      <c r="I28" s="7"/>
      <c r="J28" s="7"/>
      <c r="K28" s="7"/>
      <c r="L28" s="7"/>
      <c r="M28" s="7"/>
      <c r="N28" s="7"/>
      <c r="O28" s="7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" customHeight="1" x14ac:dyDescent="0.2">
      <c r="A29" s="7"/>
      <c r="B29" s="7"/>
      <c r="C29" s="8"/>
      <c r="D29" s="8"/>
      <c r="E29" s="8"/>
      <c r="F29" s="7"/>
      <c r="G29" s="7"/>
      <c r="H29" s="7"/>
      <c r="I29" s="7"/>
      <c r="J29" s="7"/>
      <c r="K29" s="7"/>
      <c r="L29" s="7"/>
      <c r="M29" s="7"/>
      <c r="N29" s="7"/>
      <c r="O29" s="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 x14ac:dyDescent="0.2">
      <c r="A30" s="7"/>
      <c r="B30" s="7"/>
      <c r="C30" s="8"/>
      <c r="D30" s="8"/>
      <c r="E30" s="8"/>
      <c r="F30" s="7"/>
      <c r="G30" s="7"/>
      <c r="H30" s="7"/>
      <c r="I30" s="7"/>
      <c r="J30" s="7"/>
      <c r="K30" s="7"/>
      <c r="L30" s="7"/>
      <c r="M30" s="7"/>
      <c r="N30" s="7"/>
      <c r="O30" s="7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" customHeight="1" x14ac:dyDescent="0.2">
      <c r="A31" s="7"/>
      <c r="B31" s="7"/>
      <c r="C31" s="8"/>
      <c r="D31" s="8"/>
      <c r="E31" s="8"/>
      <c r="F31" s="7"/>
      <c r="G31" s="7"/>
      <c r="H31" s="7"/>
      <c r="I31" s="7"/>
      <c r="J31" s="7"/>
      <c r="K31" s="7"/>
      <c r="L31" s="7"/>
      <c r="M31" s="7"/>
      <c r="N31" s="7"/>
      <c r="O31" s="7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x14ac:dyDescent="0.2">
      <c r="A32" s="7"/>
      <c r="B32" s="7"/>
      <c r="C32" s="8"/>
      <c r="D32" s="8"/>
      <c r="E32" s="8"/>
      <c r="F32" s="7"/>
      <c r="G32" s="7"/>
      <c r="H32" s="7"/>
      <c r="I32" s="7"/>
      <c r="J32" s="7"/>
      <c r="K32" s="7"/>
      <c r="L32" s="7"/>
      <c r="M32" s="7"/>
      <c r="N32" s="7"/>
      <c r="O32" s="7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x14ac:dyDescent="0.2">
      <c r="A33" s="7"/>
      <c r="B33" s="7"/>
      <c r="C33" s="8"/>
      <c r="D33" s="8"/>
      <c r="E33" s="8"/>
      <c r="F33" s="7"/>
      <c r="G33" s="7"/>
      <c r="H33" s="7"/>
      <c r="I33" s="7"/>
      <c r="J33" s="7"/>
      <c r="K33" s="7"/>
      <c r="L33" s="7"/>
      <c r="M33" s="7"/>
      <c r="N33" s="7"/>
      <c r="O33" s="7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" customHeight="1" x14ac:dyDescent="0.2">
      <c r="A34" s="7"/>
      <c r="B34" s="7"/>
      <c r="C34" s="8"/>
      <c r="D34" s="8"/>
      <c r="E34" s="8"/>
      <c r="F34" s="7"/>
      <c r="G34" s="7"/>
      <c r="H34" s="7"/>
      <c r="I34" s="7"/>
      <c r="J34" s="7"/>
      <c r="K34" s="7"/>
      <c r="L34" s="7"/>
      <c r="M34" s="7"/>
      <c r="N34" s="7"/>
      <c r="O34" s="7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" customHeight="1" x14ac:dyDescent="0.2">
      <c r="A35" s="7"/>
      <c r="B35" s="7"/>
      <c r="C35" s="8"/>
      <c r="D35" s="8"/>
      <c r="E35" s="8"/>
      <c r="F35" s="7"/>
      <c r="G35" s="7"/>
      <c r="H35" s="7"/>
      <c r="I35" s="7"/>
      <c r="J35" s="7"/>
      <c r="K35" s="7"/>
      <c r="L35" s="7"/>
      <c r="M35" s="7"/>
      <c r="N35" s="7"/>
      <c r="O35" s="7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" customHeight="1" x14ac:dyDescent="0.2">
      <c r="A36" s="7"/>
      <c r="B36" s="7"/>
      <c r="C36" s="8"/>
      <c r="D36" s="8"/>
      <c r="E36" s="8"/>
      <c r="F36" s="7"/>
      <c r="G36" s="7"/>
      <c r="H36" s="7"/>
      <c r="I36" s="7"/>
      <c r="J36" s="7"/>
      <c r="K36" s="7"/>
      <c r="L36" s="7"/>
      <c r="M36" s="7"/>
      <c r="N36" s="7"/>
      <c r="O36" s="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customHeight="1" x14ac:dyDescent="0.2">
      <c r="A37" s="7"/>
      <c r="B37" s="7"/>
      <c r="C37" s="8"/>
      <c r="D37" s="8"/>
      <c r="E37" s="8"/>
      <c r="F37" s="7"/>
      <c r="G37" s="7"/>
      <c r="H37" s="7"/>
      <c r="I37" s="7"/>
      <c r="J37" s="7"/>
      <c r="K37" s="7"/>
      <c r="L37" s="7"/>
      <c r="M37" s="7"/>
      <c r="N37" s="7"/>
      <c r="O37" s="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 x14ac:dyDescent="0.2">
      <c r="A38" s="7"/>
      <c r="B38" s="7"/>
      <c r="C38" s="8"/>
      <c r="D38" s="8"/>
      <c r="E38" s="8"/>
      <c r="F38" s="7"/>
      <c r="G38" s="7"/>
      <c r="H38" s="7"/>
      <c r="I38" s="7"/>
      <c r="J38" s="7"/>
      <c r="K38" s="7"/>
      <c r="L38" s="7"/>
      <c r="M38" s="7"/>
      <c r="N38" s="7"/>
      <c r="O38" s="7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" customHeight="1" x14ac:dyDescent="0.2">
      <c r="A39" s="7"/>
      <c r="B39" s="7"/>
      <c r="C39" s="8"/>
      <c r="D39" s="8"/>
      <c r="E39" s="8"/>
      <c r="F39" s="7"/>
      <c r="G39" s="7"/>
      <c r="H39" s="7"/>
      <c r="I39" s="7"/>
      <c r="J39" s="7"/>
      <c r="K39" s="7"/>
      <c r="L39" s="7"/>
      <c r="M39" s="7"/>
      <c r="N39" s="7"/>
      <c r="O39" s="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 x14ac:dyDescent="0.2">
      <c r="A40" s="7"/>
      <c r="B40" s="7"/>
      <c r="C40" s="8"/>
      <c r="D40" s="8"/>
      <c r="E40" s="8"/>
      <c r="F40" s="7"/>
      <c r="G40" s="7"/>
      <c r="H40" s="7"/>
      <c r="I40" s="7"/>
      <c r="J40" s="7"/>
      <c r="K40" s="7"/>
      <c r="L40" s="7"/>
      <c r="M40" s="7"/>
      <c r="N40" s="7"/>
      <c r="O40" s="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 x14ac:dyDescent="0.2">
      <c r="A41" s="7"/>
      <c r="B41" s="7"/>
      <c r="C41" s="8"/>
      <c r="D41" s="8"/>
      <c r="E41" s="8"/>
      <c r="F41" s="7"/>
      <c r="G41" s="7"/>
      <c r="H41" s="7"/>
      <c r="I41" s="7"/>
      <c r="J41" s="7"/>
      <c r="K41" s="7"/>
      <c r="L41" s="7"/>
      <c r="M41" s="7"/>
      <c r="N41" s="7"/>
      <c r="O41" s="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 x14ac:dyDescent="0.2">
      <c r="A42" s="7"/>
      <c r="B42" s="7"/>
      <c r="C42" s="8"/>
      <c r="D42" s="8"/>
      <c r="E42" s="8"/>
      <c r="F42" s="7"/>
      <c r="G42" s="7"/>
      <c r="H42" s="7"/>
      <c r="I42" s="7"/>
      <c r="J42" s="7"/>
      <c r="K42" s="7"/>
      <c r="L42" s="7"/>
      <c r="M42" s="7"/>
      <c r="N42" s="7"/>
      <c r="O42" s="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 x14ac:dyDescent="0.2">
      <c r="A43" s="7"/>
      <c r="B43" s="7"/>
      <c r="C43" s="8"/>
      <c r="D43" s="8"/>
      <c r="E43" s="8"/>
      <c r="F43" s="7"/>
      <c r="G43" s="7"/>
      <c r="H43" s="7"/>
      <c r="I43" s="7"/>
      <c r="J43" s="7"/>
      <c r="K43" s="7"/>
      <c r="L43" s="7"/>
      <c r="M43" s="7"/>
      <c r="N43" s="7"/>
      <c r="O43" s="7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 x14ac:dyDescent="0.2">
      <c r="A44" s="7"/>
      <c r="B44" s="7"/>
      <c r="C44" s="8"/>
      <c r="D44" s="8"/>
      <c r="E44" s="8"/>
      <c r="F44" s="7"/>
      <c r="G44" s="7"/>
      <c r="H44" s="7"/>
      <c r="I44" s="7"/>
      <c r="J44" s="7"/>
      <c r="K44" s="7"/>
      <c r="L44" s="7"/>
      <c r="M44" s="7"/>
      <c r="N44" s="7"/>
      <c r="O44" s="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 x14ac:dyDescent="0.2">
      <c r="A45" s="7"/>
      <c r="B45" s="7"/>
      <c r="C45" s="8"/>
      <c r="D45" s="8"/>
      <c r="E45" s="8"/>
      <c r="F45" s="7"/>
      <c r="G45" s="7"/>
      <c r="H45" s="7"/>
      <c r="I45" s="7"/>
      <c r="J45" s="7"/>
      <c r="K45" s="7"/>
      <c r="L45" s="7"/>
      <c r="M45" s="7"/>
      <c r="N45" s="7"/>
      <c r="O45" s="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 x14ac:dyDescent="0.2">
      <c r="A46" s="7"/>
      <c r="B46" s="7"/>
      <c r="C46" s="8"/>
      <c r="D46" s="8"/>
      <c r="E46" s="8"/>
      <c r="F46" s="7"/>
      <c r="G46" s="7"/>
      <c r="H46" s="7"/>
      <c r="I46" s="7"/>
      <c r="J46" s="7"/>
      <c r="K46" s="7"/>
      <c r="L46" s="7"/>
      <c r="M46" s="7"/>
      <c r="N46" s="7"/>
      <c r="O46" s="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 x14ac:dyDescent="0.2">
      <c r="A47" s="7"/>
      <c r="B47" s="7"/>
      <c r="C47" s="8"/>
      <c r="D47" s="8"/>
      <c r="E47" s="8"/>
      <c r="F47" s="7"/>
      <c r="G47" s="7"/>
      <c r="H47" s="7"/>
      <c r="I47" s="7"/>
      <c r="J47" s="7"/>
      <c r="K47" s="7"/>
      <c r="L47" s="7"/>
      <c r="M47" s="7"/>
      <c r="N47" s="7"/>
      <c r="O47" s="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1" customHeight="1" x14ac:dyDescent="0.2">
      <c r="A48" s="7"/>
      <c r="B48" s="7"/>
      <c r="C48" s="8"/>
      <c r="D48" s="8"/>
      <c r="E48" s="8"/>
      <c r="F48" s="7"/>
      <c r="G48" s="7"/>
      <c r="H48" s="7"/>
      <c r="I48" s="7"/>
      <c r="J48" s="7"/>
      <c r="K48" s="7"/>
      <c r="L48" s="7"/>
      <c r="M48" s="7"/>
      <c r="N48" s="7"/>
      <c r="O48" s="7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 x14ac:dyDescent="0.2">
      <c r="A49" s="7"/>
      <c r="B49" s="7"/>
      <c r="C49" s="8"/>
      <c r="D49" s="8"/>
      <c r="E49" s="8"/>
      <c r="F49" s="7"/>
      <c r="G49" s="7"/>
      <c r="H49" s="7"/>
      <c r="I49" s="7"/>
      <c r="J49" s="7"/>
      <c r="K49" s="7"/>
      <c r="L49" s="7"/>
      <c r="M49" s="7"/>
      <c r="N49" s="7"/>
      <c r="O49" s="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1" customHeight="1" x14ac:dyDescent="0.2">
      <c r="A50" s="7"/>
      <c r="B50" s="7"/>
      <c r="C50" s="8"/>
      <c r="D50" s="8"/>
      <c r="E50" s="8"/>
      <c r="F50" s="7"/>
      <c r="G50" s="7"/>
      <c r="H50" s="7"/>
      <c r="I50" s="7"/>
      <c r="J50" s="7"/>
      <c r="K50" s="7"/>
      <c r="L50" s="7"/>
      <c r="M50" s="7"/>
      <c r="N50" s="7"/>
      <c r="O50" s="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 x14ac:dyDescent="0.2">
      <c r="A51" s="7"/>
      <c r="B51" s="7"/>
      <c r="C51" s="8"/>
      <c r="D51" s="8"/>
      <c r="E51" s="8"/>
      <c r="F51" s="7"/>
      <c r="G51" s="7"/>
      <c r="H51" s="7"/>
      <c r="I51" s="7"/>
      <c r="J51" s="7"/>
      <c r="K51" s="7"/>
      <c r="L51" s="7"/>
      <c r="M51" s="7"/>
      <c r="N51" s="7"/>
      <c r="O51" s="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1" customHeight="1" x14ac:dyDescent="0.2">
      <c r="A52" s="7"/>
      <c r="B52" s="7"/>
      <c r="C52" s="8"/>
      <c r="D52" s="8"/>
      <c r="E52" s="8"/>
      <c r="F52" s="7"/>
      <c r="G52" s="7"/>
      <c r="H52" s="7"/>
      <c r="I52" s="7"/>
      <c r="J52" s="7"/>
      <c r="K52" s="7"/>
      <c r="L52" s="7"/>
      <c r="M52" s="7"/>
      <c r="N52" s="7"/>
      <c r="O52" s="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1" customHeight="1" x14ac:dyDescent="0.2">
      <c r="A53" s="7"/>
      <c r="B53" s="7"/>
      <c r="C53" s="8"/>
      <c r="D53" s="8"/>
      <c r="E53" s="8"/>
      <c r="F53" s="7"/>
      <c r="G53" s="7"/>
      <c r="H53" s="7"/>
      <c r="I53" s="7"/>
      <c r="J53" s="7"/>
      <c r="K53" s="7"/>
      <c r="L53" s="7"/>
      <c r="M53" s="7"/>
      <c r="N53" s="7"/>
      <c r="O53" s="7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" customHeight="1" x14ac:dyDescent="0.2">
      <c r="A54" s="7"/>
      <c r="B54" s="7"/>
      <c r="C54" s="8"/>
      <c r="D54" s="8"/>
      <c r="E54" s="8"/>
      <c r="F54" s="7"/>
      <c r="G54" s="7"/>
      <c r="H54" s="7"/>
      <c r="I54" s="7"/>
      <c r="J54" s="7"/>
      <c r="K54" s="7"/>
      <c r="L54" s="7"/>
      <c r="M54" s="7"/>
      <c r="N54" s="7"/>
      <c r="O54" s="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1" customHeight="1" x14ac:dyDescent="0.2">
      <c r="A55" s="7"/>
      <c r="B55" s="7"/>
      <c r="C55" s="8"/>
      <c r="D55" s="8"/>
      <c r="E55" s="8"/>
      <c r="F55" s="7"/>
      <c r="G55" s="7"/>
      <c r="H55" s="7"/>
      <c r="I55" s="7"/>
      <c r="J55" s="7"/>
      <c r="K55" s="7"/>
      <c r="L55" s="7"/>
      <c r="M55" s="7"/>
      <c r="N55" s="7"/>
      <c r="O55" s="7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">
      <c r="A56" s="7"/>
      <c r="B56" s="7"/>
      <c r="C56" s="8"/>
      <c r="D56" s="8"/>
      <c r="E56" s="8"/>
      <c r="F56" s="7"/>
      <c r="G56" s="7"/>
      <c r="H56" s="7"/>
      <c r="I56" s="7"/>
      <c r="J56" s="7"/>
      <c r="K56" s="7"/>
      <c r="L56" s="7"/>
      <c r="M56" s="7"/>
      <c r="N56" s="7"/>
      <c r="O56" s="7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1" customHeight="1" x14ac:dyDescent="0.2">
      <c r="A57" s="7"/>
      <c r="B57" s="7"/>
      <c r="C57" s="8"/>
      <c r="D57" s="8"/>
      <c r="E57" s="8"/>
      <c r="F57" s="7"/>
      <c r="G57" s="7"/>
      <c r="H57" s="7"/>
      <c r="I57" s="7"/>
      <c r="J57" s="7"/>
      <c r="K57" s="7"/>
      <c r="L57" s="7"/>
      <c r="M57" s="7"/>
      <c r="N57" s="7"/>
      <c r="O57" s="7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1" customHeight="1" x14ac:dyDescent="0.2">
      <c r="A58" s="7"/>
      <c r="B58" s="7"/>
      <c r="C58" s="8"/>
      <c r="D58" s="8"/>
      <c r="E58" s="8"/>
      <c r="F58" s="7"/>
      <c r="G58" s="7"/>
      <c r="H58" s="7"/>
      <c r="I58" s="7"/>
      <c r="J58" s="7"/>
      <c r="K58" s="7"/>
      <c r="L58" s="7"/>
      <c r="M58" s="7"/>
      <c r="N58" s="7"/>
      <c r="O58" s="7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 x14ac:dyDescent="0.2">
      <c r="A59" s="7"/>
      <c r="B59" s="7"/>
      <c r="C59" s="8"/>
      <c r="D59" s="8"/>
      <c r="E59" s="8"/>
      <c r="F59" s="7"/>
      <c r="G59" s="7"/>
      <c r="H59" s="7"/>
      <c r="I59" s="7"/>
      <c r="J59" s="7"/>
      <c r="K59" s="7"/>
      <c r="L59" s="7"/>
      <c r="M59" s="7"/>
      <c r="N59" s="7"/>
      <c r="O59" s="7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1" customHeight="1" x14ac:dyDescent="0.2">
      <c r="A60" s="7"/>
      <c r="B60" s="7"/>
      <c r="C60" s="8"/>
      <c r="D60" s="8"/>
      <c r="E60" s="8"/>
      <c r="F60" s="7"/>
      <c r="G60" s="7"/>
      <c r="H60" s="7"/>
      <c r="I60" s="7"/>
      <c r="J60" s="7"/>
      <c r="K60" s="7"/>
      <c r="L60" s="7"/>
      <c r="M60" s="7"/>
      <c r="N60" s="7"/>
      <c r="O60" s="7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1" customHeight="1" x14ac:dyDescent="0.2">
      <c r="A61" s="7"/>
      <c r="B61" s="7"/>
      <c r="C61" s="8"/>
      <c r="D61" s="8"/>
      <c r="E61" s="8"/>
      <c r="F61" s="7"/>
      <c r="G61" s="7"/>
      <c r="H61" s="7"/>
      <c r="I61" s="7"/>
      <c r="J61" s="7"/>
      <c r="K61" s="7"/>
      <c r="L61" s="7"/>
      <c r="M61" s="7"/>
      <c r="N61" s="7"/>
      <c r="O61" s="7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1" customHeight="1" x14ac:dyDescent="0.2">
      <c r="A62" s="7"/>
      <c r="B62" s="7"/>
      <c r="C62" s="8"/>
      <c r="D62" s="8"/>
      <c r="E62" s="8"/>
      <c r="F62" s="7"/>
      <c r="G62" s="7"/>
      <c r="H62" s="7"/>
      <c r="I62" s="7"/>
      <c r="J62" s="7"/>
      <c r="K62" s="7"/>
      <c r="L62" s="7"/>
      <c r="M62" s="7"/>
      <c r="N62" s="7"/>
      <c r="O62" s="7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 x14ac:dyDescent="0.2">
      <c r="A63" s="7"/>
      <c r="B63" s="7"/>
      <c r="C63" s="8"/>
      <c r="D63" s="8"/>
      <c r="E63" s="8"/>
      <c r="F63" s="7"/>
      <c r="G63" s="7"/>
      <c r="H63" s="7"/>
      <c r="I63" s="7"/>
      <c r="J63" s="7"/>
      <c r="K63" s="7"/>
      <c r="L63" s="7"/>
      <c r="M63" s="7"/>
      <c r="N63" s="7"/>
      <c r="O63" s="7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 x14ac:dyDescent="0.2">
      <c r="A64" s="7"/>
      <c r="B64" s="7"/>
      <c r="C64" s="8"/>
      <c r="D64" s="8"/>
      <c r="E64" s="8"/>
      <c r="F64" s="7"/>
      <c r="G64" s="7"/>
      <c r="H64" s="7"/>
      <c r="I64" s="7"/>
      <c r="J64" s="7"/>
      <c r="K64" s="7"/>
      <c r="L64" s="7"/>
      <c r="M64" s="7"/>
      <c r="N64" s="7"/>
      <c r="O64" s="7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 x14ac:dyDescent="0.2">
      <c r="A65" s="7"/>
      <c r="B65" s="7"/>
      <c r="C65" s="8"/>
      <c r="D65" s="8"/>
      <c r="E65" s="8"/>
      <c r="F65" s="7"/>
      <c r="G65" s="7"/>
      <c r="H65" s="7"/>
      <c r="I65" s="7"/>
      <c r="J65" s="7"/>
      <c r="K65" s="7"/>
      <c r="L65" s="7"/>
      <c r="M65" s="7"/>
      <c r="N65" s="7"/>
      <c r="O65" s="7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1" customHeight="1" x14ac:dyDescent="0.2">
      <c r="A66" s="7"/>
      <c r="B66" s="7"/>
      <c r="C66" s="8"/>
      <c r="D66" s="8"/>
      <c r="E66" s="8"/>
      <c r="F66" s="7"/>
      <c r="G66" s="7"/>
      <c r="H66" s="7"/>
      <c r="I66" s="7"/>
      <c r="J66" s="7"/>
      <c r="K66" s="7"/>
      <c r="L66" s="7"/>
      <c r="M66" s="7"/>
      <c r="N66" s="7"/>
      <c r="O66" s="7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1" customHeight="1" x14ac:dyDescent="0.2">
      <c r="A67" s="7"/>
      <c r="B67" s="7"/>
      <c r="C67" s="8"/>
      <c r="D67" s="8"/>
      <c r="E67" s="8"/>
      <c r="F67" s="7"/>
      <c r="G67" s="7"/>
      <c r="H67" s="7"/>
      <c r="I67" s="7"/>
      <c r="J67" s="7"/>
      <c r="K67" s="7"/>
      <c r="L67" s="7"/>
      <c r="M67" s="7"/>
      <c r="N67" s="7"/>
      <c r="O67" s="7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1" customHeight="1" x14ac:dyDescent="0.2">
      <c r="A68" s="7"/>
      <c r="B68" s="7"/>
      <c r="C68" s="8"/>
      <c r="D68" s="8"/>
      <c r="E68" s="8"/>
      <c r="F68" s="7"/>
      <c r="G68" s="7"/>
      <c r="H68" s="7"/>
      <c r="I68" s="7"/>
      <c r="J68" s="7"/>
      <c r="K68" s="7"/>
      <c r="L68" s="7"/>
      <c r="M68" s="7"/>
      <c r="N68" s="7"/>
      <c r="O68" s="7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1" customHeight="1" x14ac:dyDescent="0.2">
      <c r="A69" s="7"/>
      <c r="B69" s="7"/>
      <c r="C69" s="8"/>
      <c r="D69" s="8"/>
      <c r="E69" s="8"/>
      <c r="F69" s="7"/>
      <c r="G69" s="7"/>
      <c r="H69" s="7"/>
      <c r="I69" s="7"/>
      <c r="J69" s="7"/>
      <c r="K69" s="7"/>
      <c r="L69" s="7"/>
      <c r="M69" s="7"/>
      <c r="N69" s="7"/>
      <c r="O69" s="7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customHeight="1" x14ac:dyDescent="0.2">
      <c r="A70" s="7"/>
      <c r="B70" s="7"/>
      <c r="C70" s="8"/>
      <c r="D70" s="8"/>
      <c r="E70" s="8"/>
      <c r="F70" s="7"/>
      <c r="G70" s="7"/>
      <c r="H70" s="7"/>
      <c r="I70" s="7"/>
      <c r="J70" s="7"/>
      <c r="K70" s="7"/>
      <c r="L70" s="7"/>
      <c r="M70" s="7"/>
      <c r="N70" s="7"/>
      <c r="O70" s="7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1" customHeight="1" x14ac:dyDescent="0.2">
      <c r="A71" s="7"/>
      <c r="B71" s="7"/>
      <c r="C71" s="8"/>
      <c r="D71" s="8"/>
      <c r="E71" s="8"/>
      <c r="F71" s="7"/>
      <c r="G71" s="7"/>
      <c r="H71" s="7"/>
      <c r="I71" s="7"/>
      <c r="J71" s="7"/>
      <c r="K71" s="7"/>
      <c r="L71" s="7"/>
      <c r="M71" s="7"/>
      <c r="N71" s="7"/>
      <c r="O71" s="7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1" customHeight="1" x14ac:dyDescent="0.2">
      <c r="A72" s="7"/>
      <c r="B72" s="7"/>
      <c r="C72" s="8"/>
      <c r="D72" s="8"/>
      <c r="E72" s="8"/>
      <c r="F72" s="7"/>
      <c r="G72" s="7"/>
      <c r="H72" s="7"/>
      <c r="I72" s="7"/>
      <c r="J72" s="7"/>
      <c r="K72" s="7"/>
      <c r="L72" s="7"/>
      <c r="M72" s="7"/>
      <c r="N72" s="7"/>
      <c r="O72" s="7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1" customHeight="1" x14ac:dyDescent="0.2">
      <c r="A73" s="7"/>
      <c r="B73" s="7"/>
      <c r="C73" s="8"/>
      <c r="D73" s="8"/>
      <c r="E73" s="8"/>
      <c r="F73" s="7"/>
      <c r="G73" s="7"/>
      <c r="H73" s="7"/>
      <c r="I73" s="7"/>
      <c r="J73" s="7"/>
      <c r="K73" s="7"/>
      <c r="L73" s="7"/>
      <c r="M73" s="7"/>
      <c r="N73" s="7"/>
      <c r="O73" s="7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1" customHeight="1" x14ac:dyDescent="0.2">
      <c r="A74" s="7"/>
      <c r="B74" s="7"/>
      <c r="C74" s="8"/>
      <c r="D74" s="8"/>
      <c r="E74" s="8"/>
      <c r="F74" s="7"/>
      <c r="G74" s="7"/>
      <c r="H74" s="7"/>
      <c r="I74" s="7"/>
      <c r="J74" s="7"/>
      <c r="K74" s="7"/>
      <c r="L74" s="7"/>
      <c r="M74" s="7"/>
      <c r="N74" s="7"/>
      <c r="O74" s="7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1" customHeight="1" x14ac:dyDescent="0.2">
      <c r="A75" s="7"/>
      <c r="B75" s="7"/>
      <c r="C75" s="8"/>
      <c r="D75" s="8"/>
      <c r="E75" s="8"/>
      <c r="F75" s="7"/>
      <c r="G75" s="7"/>
      <c r="H75" s="7"/>
      <c r="I75" s="7"/>
      <c r="J75" s="7"/>
      <c r="K75" s="7"/>
      <c r="L75" s="7"/>
      <c r="M75" s="7"/>
      <c r="N75" s="7"/>
      <c r="O75" s="7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1" customHeight="1" x14ac:dyDescent="0.2">
      <c r="A76" s="7"/>
      <c r="B76" s="7"/>
      <c r="C76" s="8"/>
      <c r="D76" s="8"/>
      <c r="E76" s="8"/>
      <c r="F76" s="7"/>
      <c r="G76" s="7"/>
      <c r="H76" s="7"/>
      <c r="I76" s="7"/>
      <c r="J76" s="7"/>
      <c r="K76" s="7"/>
      <c r="L76" s="7"/>
      <c r="M76" s="7"/>
      <c r="N76" s="7"/>
      <c r="O76" s="7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1" customHeight="1" x14ac:dyDescent="0.2">
      <c r="A77" s="7"/>
      <c r="B77" s="7"/>
      <c r="C77" s="8"/>
      <c r="D77" s="8"/>
      <c r="E77" s="8"/>
      <c r="F77" s="7"/>
      <c r="G77" s="7"/>
      <c r="H77" s="7"/>
      <c r="I77" s="7"/>
      <c r="J77" s="7"/>
      <c r="K77" s="7"/>
      <c r="L77" s="7"/>
      <c r="M77" s="7"/>
      <c r="N77" s="7"/>
      <c r="O77" s="7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1" customHeight="1" x14ac:dyDescent="0.2">
      <c r="A78" s="7"/>
      <c r="B78" s="7"/>
      <c r="C78" s="8"/>
      <c r="D78" s="8"/>
      <c r="E78" s="8"/>
      <c r="F78" s="7"/>
      <c r="G78" s="7"/>
      <c r="H78" s="7"/>
      <c r="I78" s="7"/>
      <c r="J78" s="7"/>
      <c r="K78" s="7"/>
      <c r="L78" s="7"/>
      <c r="M78" s="7"/>
      <c r="N78" s="7"/>
      <c r="O78" s="7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1" customHeight="1" x14ac:dyDescent="0.2">
      <c r="A79" s="7"/>
      <c r="B79" s="7"/>
      <c r="C79" s="8"/>
      <c r="D79" s="8"/>
      <c r="E79" s="8"/>
      <c r="F79" s="7"/>
      <c r="G79" s="7"/>
      <c r="H79" s="7"/>
      <c r="I79" s="7"/>
      <c r="J79" s="7"/>
      <c r="K79" s="7"/>
      <c r="L79" s="7"/>
      <c r="M79" s="7"/>
      <c r="N79" s="7"/>
      <c r="O79" s="7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1" customHeight="1" x14ac:dyDescent="0.2">
      <c r="A80" s="7"/>
      <c r="B80" s="7"/>
      <c r="C80" s="8"/>
      <c r="D80" s="8"/>
      <c r="E80" s="8"/>
      <c r="F80" s="7"/>
      <c r="G80" s="7"/>
      <c r="H80" s="7"/>
      <c r="I80" s="7"/>
      <c r="J80" s="7"/>
      <c r="K80" s="7"/>
      <c r="L80" s="7"/>
      <c r="M80" s="7"/>
      <c r="N80" s="7"/>
      <c r="O80" s="7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1" customHeight="1" x14ac:dyDescent="0.2">
      <c r="A81" s="7"/>
      <c r="B81" s="7"/>
      <c r="C81" s="8"/>
      <c r="D81" s="8"/>
      <c r="E81" s="8"/>
      <c r="F81" s="7"/>
      <c r="G81" s="7"/>
      <c r="H81" s="7"/>
      <c r="I81" s="7"/>
      <c r="J81" s="7"/>
      <c r="K81" s="7"/>
      <c r="L81" s="7"/>
      <c r="M81" s="7"/>
      <c r="N81" s="7"/>
      <c r="O81" s="7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1" customHeight="1" x14ac:dyDescent="0.2">
      <c r="A82" s="7"/>
      <c r="B82" s="7"/>
      <c r="C82" s="8"/>
      <c r="D82" s="8"/>
      <c r="E82" s="8"/>
      <c r="F82" s="7"/>
      <c r="G82" s="7"/>
      <c r="H82" s="7"/>
      <c r="I82" s="7"/>
      <c r="J82" s="7"/>
      <c r="K82" s="7"/>
      <c r="L82" s="7"/>
      <c r="M82" s="7"/>
      <c r="N82" s="7"/>
      <c r="O82" s="7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1" customHeight="1" x14ac:dyDescent="0.2">
      <c r="A83" s="7"/>
      <c r="B83" s="7"/>
      <c r="C83" s="8"/>
      <c r="D83" s="8"/>
      <c r="E83" s="8"/>
      <c r="F83" s="7"/>
      <c r="G83" s="7"/>
      <c r="H83" s="7"/>
      <c r="I83" s="7"/>
      <c r="J83" s="7"/>
      <c r="K83" s="7"/>
      <c r="L83" s="7"/>
      <c r="M83" s="7"/>
      <c r="N83" s="7"/>
      <c r="O83" s="7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1" customHeight="1" x14ac:dyDescent="0.2">
      <c r="A84" s="7"/>
      <c r="B84" s="7"/>
      <c r="C84" s="8"/>
      <c r="D84" s="8"/>
      <c r="E84" s="8"/>
      <c r="F84" s="7"/>
      <c r="G84" s="7"/>
      <c r="H84" s="7"/>
      <c r="I84" s="7"/>
      <c r="J84" s="7"/>
      <c r="K84" s="7"/>
      <c r="L84" s="7"/>
      <c r="M84" s="7"/>
      <c r="N84" s="7"/>
      <c r="O84" s="7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1" customHeight="1" x14ac:dyDescent="0.2">
      <c r="A85" s="7"/>
      <c r="B85" s="7"/>
      <c r="C85" s="8"/>
      <c r="D85" s="8"/>
      <c r="E85" s="8"/>
      <c r="F85" s="7"/>
      <c r="G85" s="7"/>
      <c r="H85" s="7"/>
      <c r="I85" s="7"/>
      <c r="J85" s="7"/>
      <c r="K85" s="7"/>
      <c r="L85" s="7"/>
      <c r="M85" s="7"/>
      <c r="N85" s="7"/>
      <c r="O85" s="7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1" customHeight="1" x14ac:dyDescent="0.2">
      <c r="A86" s="7"/>
      <c r="B86" s="7"/>
      <c r="C86" s="8"/>
      <c r="D86" s="8"/>
      <c r="E86" s="8"/>
      <c r="F86" s="7"/>
      <c r="G86" s="7"/>
      <c r="H86" s="7"/>
      <c r="I86" s="7"/>
      <c r="J86" s="7"/>
      <c r="K86" s="7"/>
      <c r="L86" s="7"/>
      <c r="M86" s="7"/>
      <c r="N86" s="7"/>
      <c r="O86" s="7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1" customHeight="1" x14ac:dyDescent="0.2">
      <c r="A87" s="7"/>
      <c r="B87" s="7"/>
      <c r="C87" s="8"/>
      <c r="D87" s="8"/>
      <c r="E87" s="8"/>
      <c r="F87" s="7"/>
      <c r="G87" s="7"/>
      <c r="H87" s="7"/>
      <c r="I87" s="7"/>
      <c r="J87" s="7"/>
      <c r="K87" s="7"/>
      <c r="L87" s="7"/>
      <c r="M87" s="7"/>
      <c r="N87" s="7"/>
      <c r="O87" s="7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 x14ac:dyDescent="0.2">
      <c r="A88" s="7"/>
      <c r="B88" s="7"/>
      <c r="C88" s="8"/>
      <c r="D88" s="8"/>
      <c r="E88" s="8"/>
      <c r="F88" s="7"/>
      <c r="G88" s="7"/>
      <c r="H88" s="7"/>
      <c r="I88" s="7"/>
      <c r="J88" s="7"/>
      <c r="K88" s="7"/>
      <c r="L88" s="7"/>
      <c r="M88" s="7"/>
      <c r="N88" s="7"/>
      <c r="O88" s="7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1" customHeight="1" x14ac:dyDescent="0.2">
      <c r="A89" s="7"/>
      <c r="B89" s="7"/>
      <c r="C89" s="8"/>
      <c r="D89" s="8"/>
      <c r="E89" s="8"/>
      <c r="F89" s="7"/>
      <c r="G89" s="7"/>
      <c r="H89" s="7"/>
      <c r="I89" s="7"/>
      <c r="J89" s="7"/>
      <c r="K89" s="7"/>
      <c r="L89" s="7"/>
      <c r="M89" s="7"/>
      <c r="N89" s="7"/>
      <c r="O89" s="7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1" customHeight="1" x14ac:dyDescent="0.2">
      <c r="A90" s="7"/>
      <c r="B90" s="7"/>
      <c r="C90" s="8"/>
      <c r="D90" s="8"/>
      <c r="E90" s="8"/>
      <c r="F90" s="7"/>
      <c r="G90" s="7"/>
      <c r="H90" s="7"/>
      <c r="I90" s="7"/>
      <c r="J90" s="7"/>
      <c r="K90" s="7"/>
      <c r="L90" s="7"/>
      <c r="M90" s="7"/>
      <c r="N90" s="7"/>
      <c r="O90" s="7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1" customHeight="1" x14ac:dyDescent="0.2">
      <c r="A91" s="7"/>
      <c r="B91" s="7"/>
      <c r="C91" s="8"/>
      <c r="D91" s="8"/>
      <c r="E91" s="8"/>
      <c r="F91" s="7"/>
      <c r="G91" s="7"/>
      <c r="H91" s="7"/>
      <c r="I91" s="7"/>
      <c r="J91" s="7"/>
      <c r="K91" s="7"/>
      <c r="L91" s="7"/>
      <c r="M91" s="7"/>
      <c r="N91" s="7"/>
      <c r="O91" s="7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1" customHeight="1" x14ac:dyDescent="0.2">
      <c r="A92" s="7"/>
      <c r="B92" s="7"/>
      <c r="C92" s="8"/>
      <c r="D92" s="8"/>
      <c r="E92" s="8"/>
      <c r="F92" s="7"/>
      <c r="G92" s="7"/>
      <c r="H92" s="7"/>
      <c r="I92" s="7"/>
      <c r="J92" s="7"/>
      <c r="K92" s="7"/>
      <c r="L92" s="7"/>
      <c r="M92" s="7"/>
      <c r="N92" s="7"/>
      <c r="O92" s="7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1" customHeight="1" x14ac:dyDescent="0.2">
      <c r="A93" s="7"/>
      <c r="B93" s="7"/>
      <c r="C93" s="8"/>
      <c r="D93" s="8"/>
      <c r="E93" s="8"/>
      <c r="F93" s="7"/>
      <c r="G93" s="7"/>
      <c r="H93" s="7"/>
      <c r="I93" s="7"/>
      <c r="J93" s="7"/>
      <c r="K93" s="7"/>
      <c r="L93" s="7"/>
      <c r="M93" s="7"/>
      <c r="N93" s="7"/>
      <c r="O93" s="7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 x14ac:dyDescent="0.2">
      <c r="A94" s="7"/>
      <c r="B94" s="7"/>
      <c r="C94" s="8"/>
      <c r="D94" s="8"/>
      <c r="E94" s="8"/>
      <c r="F94" s="7"/>
      <c r="G94" s="7"/>
      <c r="H94" s="7"/>
      <c r="I94" s="7"/>
      <c r="J94" s="7"/>
      <c r="K94" s="7"/>
      <c r="L94" s="7"/>
      <c r="M94" s="7"/>
      <c r="N94" s="7"/>
      <c r="O94" s="7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1" customHeight="1" x14ac:dyDescent="0.2">
      <c r="A95" s="7"/>
      <c r="B95" s="7"/>
      <c r="C95" s="8"/>
      <c r="D95" s="8"/>
      <c r="E95" s="8"/>
      <c r="F95" s="7"/>
      <c r="G95" s="7"/>
      <c r="H95" s="7"/>
      <c r="I95" s="7"/>
      <c r="J95" s="7"/>
      <c r="K95" s="7"/>
      <c r="L95" s="7"/>
      <c r="M95" s="7"/>
      <c r="N95" s="7"/>
      <c r="O95" s="7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 x14ac:dyDescent="0.2">
      <c r="A96" s="7"/>
      <c r="B96" s="7"/>
      <c r="C96" s="8"/>
      <c r="D96" s="8"/>
      <c r="E96" s="8"/>
      <c r="F96" s="7"/>
      <c r="G96" s="7"/>
      <c r="H96" s="7"/>
      <c r="I96" s="7"/>
      <c r="J96" s="7"/>
      <c r="K96" s="7"/>
      <c r="L96" s="7"/>
      <c r="M96" s="7"/>
      <c r="N96" s="7"/>
      <c r="O96" s="7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1" customHeight="1" x14ac:dyDescent="0.2">
      <c r="A97" s="7"/>
      <c r="B97" s="7"/>
      <c r="C97" s="8"/>
      <c r="D97" s="8"/>
      <c r="E97" s="8"/>
      <c r="F97" s="7"/>
      <c r="G97" s="7"/>
      <c r="H97" s="7"/>
      <c r="I97" s="7"/>
      <c r="J97" s="7"/>
      <c r="K97" s="7"/>
      <c r="L97" s="7"/>
      <c r="M97" s="7"/>
      <c r="N97" s="7"/>
      <c r="O97" s="7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 x14ac:dyDescent="0.2">
      <c r="A98" s="7"/>
      <c r="B98" s="7"/>
      <c r="C98" s="8"/>
      <c r="D98" s="8"/>
      <c r="E98" s="8"/>
      <c r="F98" s="7"/>
      <c r="G98" s="7"/>
      <c r="H98" s="7"/>
      <c r="I98" s="7"/>
      <c r="J98" s="7"/>
      <c r="K98" s="7"/>
      <c r="L98" s="7"/>
      <c r="M98" s="7"/>
      <c r="N98" s="7"/>
      <c r="O98" s="7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1" customHeight="1" x14ac:dyDescent="0.2">
      <c r="A99" s="7"/>
      <c r="B99" s="7"/>
      <c r="C99" s="8"/>
      <c r="D99" s="8"/>
      <c r="E99" s="8"/>
      <c r="F99" s="7"/>
      <c r="G99" s="7"/>
      <c r="H99" s="7"/>
      <c r="I99" s="7"/>
      <c r="J99" s="7"/>
      <c r="K99" s="7"/>
      <c r="L99" s="7"/>
      <c r="M99" s="7"/>
      <c r="N99" s="7"/>
      <c r="O99" s="7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1" customHeight="1" x14ac:dyDescent="0.2">
      <c r="A100" s="7"/>
      <c r="B100" s="7"/>
      <c r="C100" s="8"/>
      <c r="D100" s="8"/>
      <c r="E100" s="8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1" customHeight="1" x14ac:dyDescent="0.2">
      <c r="A101" s="7"/>
      <c r="B101" s="7"/>
      <c r="C101" s="8"/>
      <c r="D101" s="8"/>
      <c r="E101" s="8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1" customHeight="1" x14ac:dyDescent="0.2">
      <c r="A102" s="7"/>
      <c r="B102" s="7"/>
      <c r="C102" s="8"/>
      <c r="D102" s="8"/>
      <c r="E102" s="8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1" customHeight="1" x14ac:dyDescent="0.2">
      <c r="A103" s="7"/>
      <c r="B103" s="7"/>
      <c r="C103" s="8"/>
      <c r="D103" s="8"/>
      <c r="E103" s="8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1" customHeight="1" x14ac:dyDescent="0.2">
      <c r="A104" s="7"/>
      <c r="B104" s="7"/>
      <c r="C104" s="8"/>
      <c r="D104" s="8"/>
      <c r="E104" s="8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1" customHeight="1" x14ac:dyDescent="0.2">
      <c r="A105" s="7"/>
      <c r="B105" s="7"/>
      <c r="C105" s="8"/>
      <c r="D105" s="8"/>
      <c r="E105" s="8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1" customHeight="1" x14ac:dyDescent="0.2">
      <c r="A106" s="7"/>
      <c r="B106" s="7"/>
      <c r="C106" s="8"/>
      <c r="D106" s="8"/>
      <c r="E106" s="8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1" customHeight="1" x14ac:dyDescent="0.2">
      <c r="A107" s="7"/>
      <c r="B107" s="7"/>
      <c r="C107" s="8"/>
      <c r="D107" s="8"/>
      <c r="E107" s="8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1" customHeight="1" x14ac:dyDescent="0.2">
      <c r="A108" s="7"/>
      <c r="B108" s="7"/>
      <c r="C108" s="8"/>
      <c r="D108" s="8"/>
      <c r="E108" s="8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1" customHeight="1" x14ac:dyDescent="0.2">
      <c r="A109" s="7"/>
      <c r="B109" s="7"/>
      <c r="C109" s="8"/>
      <c r="D109" s="8"/>
      <c r="E109" s="8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1" customHeight="1" x14ac:dyDescent="0.2">
      <c r="A110" s="7"/>
      <c r="B110" s="7"/>
      <c r="C110" s="8"/>
      <c r="D110" s="8"/>
      <c r="E110" s="8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1" customHeight="1" x14ac:dyDescent="0.2">
      <c r="A111" s="7"/>
      <c r="B111" s="7"/>
      <c r="C111" s="8"/>
      <c r="D111" s="8"/>
      <c r="E111" s="8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1" customHeight="1" x14ac:dyDescent="0.2">
      <c r="A112" s="7"/>
      <c r="B112" s="7"/>
      <c r="C112" s="8"/>
      <c r="D112" s="8"/>
      <c r="E112" s="8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1" customHeight="1" x14ac:dyDescent="0.2">
      <c r="A113" s="7"/>
      <c r="B113" s="7"/>
      <c r="C113" s="8"/>
      <c r="D113" s="8"/>
      <c r="E113" s="8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1" customHeight="1" x14ac:dyDescent="0.2">
      <c r="A114" s="7"/>
      <c r="B114" s="7"/>
      <c r="C114" s="8"/>
      <c r="D114" s="8"/>
      <c r="E114" s="8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1" customHeight="1" x14ac:dyDescent="0.2">
      <c r="A115" s="7"/>
      <c r="B115" s="7"/>
      <c r="C115" s="8"/>
      <c r="D115" s="8"/>
      <c r="E115" s="8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1" customHeight="1" x14ac:dyDescent="0.2">
      <c r="A116" s="7"/>
      <c r="B116" s="7"/>
      <c r="C116" s="8"/>
      <c r="D116" s="8"/>
      <c r="E116" s="8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1" customHeight="1" x14ac:dyDescent="0.2">
      <c r="A117" s="7"/>
      <c r="B117" s="7"/>
      <c r="C117" s="8"/>
      <c r="D117" s="8"/>
      <c r="E117" s="8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1" customHeight="1" x14ac:dyDescent="0.2">
      <c r="A118" s="7"/>
      <c r="B118" s="7"/>
      <c r="C118" s="8"/>
      <c r="D118" s="8"/>
      <c r="E118" s="8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1" customHeight="1" x14ac:dyDescent="0.2">
      <c r="A119" s="7"/>
      <c r="B119" s="7"/>
      <c r="C119" s="8"/>
      <c r="D119" s="8"/>
      <c r="E119" s="8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1" customHeight="1" x14ac:dyDescent="0.2">
      <c r="A120" s="7"/>
      <c r="B120" s="7"/>
      <c r="C120" s="8"/>
      <c r="D120" s="8"/>
      <c r="E120" s="8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1" customHeight="1" x14ac:dyDescent="0.2">
      <c r="A121" s="7"/>
      <c r="B121" s="7"/>
      <c r="C121" s="8"/>
      <c r="D121" s="8"/>
      <c r="E121" s="8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1" customHeight="1" x14ac:dyDescent="0.2">
      <c r="A122" s="7"/>
      <c r="B122" s="7"/>
      <c r="C122" s="8"/>
      <c r="D122" s="8"/>
      <c r="E122" s="8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1" customHeight="1" x14ac:dyDescent="0.2">
      <c r="A123" s="7"/>
      <c r="B123" s="7"/>
      <c r="C123" s="8"/>
      <c r="D123" s="8"/>
      <c r="E123" s="8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1" customHeight="1" x14ac:dyDescent="0.2">
      <c r="A124" s="7"/>
      <c r="B124" s="7"/>
      <c r="C124" s="8"/>
      <c r="D124" s="8"/>
      <c r="E124" s="8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1" customHeight="1" x14ac:dyDescent="0.2">
      <c r="A125" s="7"/>
      <c r="B125" s="7"/>
      <c r="C125" s="8"/>
      <c r="D125" s="8"/>
      <c r="E125" s="8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1" customHeight="1" x14ac:dyDescent="0.2">
      <c r="A126" s="7"/>
      <c r="B126" s="7"/>
      <c r="C126" s="8"/>
      <c r="D126" s="8"/>
      <c r="E126" s="8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1" customHeight="1" x14ac:dyDescent="0.2">
      <c r="A127" s="7"/>
      <c r="B127" s="7"/>
      <c r="C127" s="8"/>
      <c r="D127" s="8"/>
      <c r="E127" s="8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1" customHeight="1" x14ac:dyDescent="0.2">
      <c r="A128" s="7"/>
      <c r="B128" s="7"/>
      <c r="C128" s="8"/>
      <c r="D128" s="8"/>
      <c r="E128" s="8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1" customHeight="1" x14ac:dyDescent="0.2">
      <c r="A129" s="7"/>
      <c r="B129" s="7"/>
      <c r="C129" s="8"/>
      <c r="D129" s="8"/>
      <c r="E129" s="8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1" customHeight="1" x14ac:dyDescent="0.2">
      <c r="A130" s="7"/>
      <c r="B130" s="7"/>
      <c r="C130" s="8"/>
      <c r="D130" s="8"/>
      <c r="E130" s="8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1" customHeight="1" x14ac:dyDescent="0.2">
      <c r="A131" s="7"/>
      <c r="B131" s="7"/>
      <c r="C131" s="8"/>
      <c r="D131" s="8"/>
      <c r="E131" s="8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1" customHeight="1" x14ac:dyDescent="0.2">
      <c r="A132" s="7"/>
      <c r="B132" s="7"/>
      <c r="C132" s="8"/>
      <c r="D132" s="8"/>
      <c r="E132" s="8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" customHeight="1" x14ac:dyDescent="0.2">
      <c r="A133" s="7"/>
      <c r="B133" s="7"/>
      <c r="C133" s="8"/>
      <c r="D133" s="8"/>
      <c r="E133" s="8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 x14ac:dyDescent="0.2">
      <c r="A134" s="7"/>
      <c r="B134" s="7"/>
      <c r="C134" s="8"/>
      <c r="D134" s="8"/>
      <c r="E134" s="8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" customHeight="1" x14ac:dyDescent="0.2">
      <c r="A135" s="7"/>
      <c r="B135" s="7"/>
      <c r="C135" s="8"/>
      <c r="D135" s="8"/>
      <c r="E135" s="8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" customHeight="1" x14ac:dyDescent="0.2">
      <c r="A136" s="7"/>
      <c r="B136" s="7"/>
      <c r="C136" s="8"/>
      <c r="D136" s="8"/>
      <c r="E136" s="8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" customHeight="1" x14ac:dyDescent="0.2">
      <c r="A137" s="7"/>
      <c r="B137" s="7"/>
      <c r="C137" s="8"/>
      <c r="D137" s="8"/>
      <c r="E137" s="8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" customHeight="1" x14ac:dyDescent="0.2">
      <c r="A138" s="7"/>
      <c r="B138" s="7"/>
      <c r="C138" s="8"/>
      <c r="D138" s="8"/>
      <c r="E138" s="8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" customHeight="1" x14ac:dyDescent="0.2">
      <c r="A139" s="7"/>
      <c r="B139" s="7"/>
      <c r="C139" s="8"/>
      <c r="D139" s="8"/>
      <c r="E139" s="8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" customHeight="1" x14ac:dyDescent="0.2">
      <c r="A140" s="7"/>
      <c r="B140" s="7"/>
      <c r="C140" s="8"/>
      <c r="D140" s="8"/>
      <c r="E140" s="8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 x14ac:dyDescent="0.2">
      <c r="A141" s="7"/>
      <c r="B141" s="7"/>
      <c r="C141" s="8"/>
      <c r="D141" s="8"/>
      <c r="E141" s="8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" customHeight="1" x14ac:dyDescent="0.2">
      <c r="A142" s="7"/>
      <c r="B142" s="7"/>
      <c r="C142" s="8"/>
      <c r="D142" s="8"/>
      <c r="E142" s="8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" customHeight="1" x14ac:dyDescent="0.2">
      <c r="A143" s="7"/>
      <c r="B143" s="7"/>
      <c r="C143" s="8"/>
      <c r="D143" s="8"/>
      <c r="E143" s="8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" customHeight="1" x14ac:dyDescent="0.2">
      <c r="A144" s="7"/>
      <c r="B144" s="7"/>
      <c r="C144" s="8"/>
      <c r="D144" s="8"/>
      <c r="E144" s="8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" customHeight="1" x14ac:dyDescent="0.2">
      <c r="A145" s="7"/>
      <c r="B145" s="7"/>
      <c r="C145" s="8"/>
      <c r="D145" s="8"/>
      <c r="E145" s="8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" customHeight="1" x14ac:dyDescent="0.2">
      <c r="A146" s="7"/>
      <c r="B146" s="7"/>
      <c r="C146" s="8"/>
      <c r="D146" s="8"/>
      <c r="E146" s="8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 x14ac:dyDescent="0.2">
      <c r="A147" s="7"/>
      <c r="B147" s="7"/>
      <c r="C147" s="8"/>
      <c r="D147" s="8"/>
      <c r="E147" s="8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" customHeight="1" x14ac:dyDescent="0.2">
      <c r="A148" s="7"/>
      <c r="B148" s="7"/>
      <c r="C148" s="8"/>
      <c r="D148" s="8"/>
      <c r="E148" s="8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" customHeight="1" x14ac:dyDescent="0.2">
      <c r="A149" s="7"/>
      <c r="B149" s="7"/>
      <c r="C149" s="8"/>
      <c r="D149" s="8"/>
      <c r="E149" s="8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" customHeight="1" x14ac:dyDescent="0.2">
      <c r="A150" s="7"/>
      <c r="B150" s="7"/>
      <c r="C150" s="8"/>
      <c r="D150" s="8"/>
      <c r="E150" s="8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" customHeight="1" x14ac:dyDescent="0.2">
      <c r="A151" s="7"/>
      <c r="B151" s="7"/>
      <c r="C151" s="8"/>
      <c r="D151" s="8"/>
      <c r="E151" s="8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" customHeight="1" x14ac:dyDescent="0.2">
      <c r="A152" s="7"/>
      <c r="B152" s="7"/>
      <c r="C152" s="8"/>
      <c r="D152" s="8"/>
      <c r="E152" s="8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" customHeight="1" x14ac:dyDescent="0.2">
      <c r="A153" s="7"/>
      <c r="B153" s="7"/>
      <c r="C153" s="8"/>
      <c r="D153" s="8"/>
      <c r="E153" s="8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" customHeight="1" x14ac:dyDescent="0.2">
      <c r="A154" s="7"/>
      <c r="B154" s="7"/>
      <c r="C154" s="8"/>
      <c r="D154" s="8"/>
      <c r="E154" s="8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" customHeight="1" x14ac:dyDescent="0.2">
      <c r="A155" s="7"/>
      <c r="B155" s="7"/>
      <c r="C155" s="8"/>
      <c r="D155" s="8"/>
      <c r="E155" s="8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" customHeight="1" x14ac:dyDescent="0.2">
      <c r="A156" s="7"/>
      <c r="B156" s="7"/>
      <c r="C156" s="8"/>
      <c r="D156" s="8"/>
      <c r="E156" s="8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" customHeight="1" x14ac:dyDescent="0.2">
      <c r="A157" s="7"/>
      <c r="B157" s="7"/>
      <c r="C157" s="8"/>
      <c r="D157" s="8"/>
      <c r="E157" s="8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" customHeight="1" x14ac:dyDescent="0.2">
      <c r="A158" s="7"/>
      <c r="B158" s="7"/>
      <c r="C158" s="8"/>
      <c r="D158" s="8"/>
      <c r="E158" s="8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" customHeight="1" x14ac:dyDescent="0.2">
      <c r="A159" s="7"/>
      <c r="B159" s="7"/>
      <c r="C159" s="8"/>
      <c r="D159" s="8"/>
      <c r="E159" s="8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" customHeight="1" x14ac:dyDescent="0.2">
      <c r="A160" s="7"/>
      <c r="B160" s="7"/>
      <c r="C160" s="8"/>
      <c r="D160" s="8"/>
      <c r="E160" s="8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" customHeight="1" x14ac:dyDescent="0.2">
      <c r="A161" s="7"/>
      <c r="B161" s="7"/>
      <c r="C161" s="8"/>
      <c r="D161" s="8"/>
      <c r="E161" s="8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" customHeight="1" x14ac:dyDescent="0.2">
      <c r="A162" s="7"/>
      <c r="B162" s="7"/>
      <c r="C162" s="8"/>
      <c r="D162" s="8"/>
      <c r="E162" s="8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" customHeight="1" x14ac:dyDescent="0.2">
      <c r="A163" s="7"/>
      <c r="B163" s="7"/>
      <c r="C163" s="8"/>
      <c r="D163" s="8"/>
      <c r="E163" s="8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" customHeight="1" x14ac:dyDescent="0.2">
      <c r="A164" s="7"/>
      <c r="B164" s="7"/>
      <c r="C164" s="8"/>
      <c r="D164" s="8"/>
      <c r="E164" s="8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" customHeight="1" x14ac:dyDescent="0.2">
      <c r="A165" s="7"/>
      <c r="B165" s="7"/>
      <c r="C165" s="8"/>
      <c r="D165" s="8"/>
      <c r="E165" s="8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" customHeight="1" x14ac:dyDescent="0.2">
      <c r="A166" s="7"/>
      <c r="B166" s="7"/>
      <c r="C166" s="8"/>
      <c r="D166" s="8"/>
      <c r="E166" s="8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" customHeight="1" x14ac:dyDescent="0.2">
      <c r="A167" s="7"/>
      <c r="B167" s="7"/>
      <c r="C167" s="8"/>
      <c r="D167" s="8"/>
      <c r="E167" s="8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" customHeight="1" x14ac:dyDescent="0.2">
      <c r="A168" s="7"/>
      <c r="B168" s="7"/>
      <c r="C168" s="8"/>
      <c r="D168" s="8"/>
      <c r="E168" s="8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" customHeight="1" x14ac:dyDescent="0.2">
      <c r="A169" s="7"/>
      <c r="B169" s="7"/>
      <c r="C169" s="8"/>
      <c r="D169" s="8"/>
      <c r="E169" s="8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" customHeight="1" x14ac:dyDescent="0.2">
      <c r="A170" s="7"/>
      <c r="B170" s="7"/>
      <c r="C170" s="8"/>
      <c r="D170" s="8"/>
      <c r="E170" s="8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" customHeight="1" x14ac:dyDescent="0.2">
      <c r="A171" s="7"/>
      <c r="B171" s="7"/>
      <c r="C171" s="8"/>
      <c r="D171" s="8"/>
      <c r="E171" s="8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" customHeight="1" x14ac:dyDescent="0.2">
      <c r="A172" s="7"/>
      <c r="B172" s="7"/>
      <c r="C172" s="8"/>
      <c r="D172" s="8"/>
      <c r="E172" s="8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" customHeight="1" x14ac:dyDescent="0.2">
      <c r="A173" s="7"/>
      <c r="B173" s="7"/>
      <c r="C173" s="8"/>
      <c r="D173" s="8"/>
      <c r="E173" s="8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" customHeight="1" x14ac:dyDescent="0.2">
      <c r="A174" s="7"/>
      <c r="B174" s="7"/>
      <c r="C174" s="8"/>
      <c r="D174" s="8"/>
      <c r="E174" s="8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" customHeight="1" x14ac:dyDescent="0.2">
      <c r="A175" s="7"/>
      <c r="B175" s="7"/>
      <c r="C175" s="8"/>
      <c r="D175" s="8"/>
      <c r="E175" s="8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" customHeight="1" x14ac:dyDescent="0.2">
      <c r="A176" s="7"/>
      <c r="B176" s="7"/>
      <c r="C176" s="8"/>
      <c r="D176" s="8"/>
      <c r="E176" s="8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" customHeight="1" x14ac:dyDescent="0.2">
      <c r="A177" s="7"/>
      <c r="B177" s="7"/>
      <c r="C177" s="8"/>
      <c r="D177" s="8"/>
      <c r="E177" s="8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" customHeight="1" x14ac:dyDescent="0.2">
      <c r="A178" s="7"/>
      <c r="B178" s="7"/>
      <c r="C178" s="8"/>
      <c r="D178" s="8"/>
      <c r="E178" s="8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" customHeight="1" x14ac:dyDescent="0.2">
      <c r="A179" s="7"/>
      <c r="B179" s="7"/>
      <c r="C179" s="8"/>
      <c r="D179" s="8"/>
      <c r="E179" s="8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" customHeight="1" x14ac:dyDescent="0.2">
      <c r="A180" s="7"/>
      <c r="B180" s="7"/>
      <c r="C180" s="8"/>
      <c r="D180" s="8"/>
      <c r="E180" s="8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" customHeight="1" x14ac:dyDescent="0.2">
      <c r="A181" s="7"/>
      <c r="B181" s="7"/>
      <c r="C181" s="8"/>
      <c r="D181" s="8"/>
      <c r="E181" s="8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" customHeight="1" x14ac:dyDescent="0.2">
      <c r="A182" s="7"/>
      <c r="B182" s="7"/>
      <c r="C182" s="8"/>
      <c r="D182" s="8"/>
      <c r="E182" s="8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" customHeight="1" x14ac:dyDescent="0.2">
      <c r="A183" s="7"/>
      <c r="B183" s="7"/>
      <c r="C183" s="8"/>
      <c r="D183" s="8"/>
      <c r="E183" s="8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" customHeight="1" x14ac:dyDescent="0.2">
      <c r="A184" s="7"/>
      <c r="B184" s="7"/>
      <c r="C184" s="8"/>
      <c r="D184" s="8"/>
      <c r="E184" s="8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" customHeight="1" x14ac:dyDescent="0.2">
      <c r="A185" s="7"/>
      <c r="B185" s="7"/>
      <c r="C185" s="8"/>
      <c r="D185" s="8"/>
      <c r="E185" s="8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" customHeight="1" x14ac:dyDescent="0.2">
      <c r="A186" s="7"/>
      <c r="B186" s="7"/>
      <c r="C186" s="8"/>
      <c r="D186" s="8"/>
      <c r="E186" s="8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" customHeight="1" x14ac:dyDescent="0.2">
      <c r="A187" s="7"/>
      <c r="B187" s="7"/>
      <c r="C187" s="8"/>
      <c r="D187" s="8"/>
      <c r="E187" s="8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" customHeight="1" x14ac:dyDescent="0.2">
      <c r="A188" s="7"/>
      <c r="B188" s="7"/>
      <c r="C188" s="8"/>
      <c r="D188" s="8"/>
      <c r="E188" s="8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" customHeight="1" x14ac:dyDescent="0.2">
      <c r="A189" s="7"/>
      <c r="B189" s="7"/>
      <c r="C189" s="8"/>
      <c r="D189" s="8"/>
      <c r="E189" s="8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" customHeight="1" x14ac:dyDescent="0.2">
      <c r="A190" s="7"/>
      <c r="B190" s="7"/>
      <c r="C190" s="8"/>
      <c r="D190" s="8"/>
      <c r="E190" s="8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" customHeight="1" x14ac:dyDescent="0.2">
      <c r="A191" s="7"/>
      <c r="B191" s="7"/>
      <c r="C191" s="8"/>
      <c r="D191" s="8"/>
      <c r="E191" s="8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" customHeight="1" x14ac:dyDescent="0.2">
      <c r="A192" s="7"/>
      <c r="B192" s="7"/>
      <c r="C192" s="8"/>
      <c r="D192" s="8"/>
      <c r="E192" s="8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" customHeight="1" x14ac:dyDescent="0.2">
      <c r="A193" s="7"/>
      <c r="B193" s="7"/>
      <c r="C193" s="8"/>
      <c r="D193" s="8"/>
      <c r="E193" s="8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" customHeight="1" x14ac:dyDescent="0.2">
      <c r="A194" s="7"/>
      <c r="B194" s="7"/>
      <c r="C194" s="8"/>
      <c r="D194" s="8"/>
      <c r="E194" s="8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" customHeight="1" x14ac:dyDescent="0.2">
      <c r="A195" s="7"/>
      <c r="B195" s="7"/>
      <c r="C195" s="8"/>
      <c r="D195" s="8"/>
      <c r="E195" s="8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" customHeight="1" x14ac:dyDescent="0.2">
      <c r="A196" s="7"/>
      <c r="B196" s="7"/>
      <c r="C196" s="8"/>
      <c r="D196" s="8"/>
      <c r="E196" s="8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" customHeight="1" x14ac:dyDescent="0.2">
      <c r="A197" s="7"/>
      <c r="B197" s="7"/>
      <c r="C197" s="8"/>
      <c r="D197" s="8"/>
      <c r="E197" s="8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" customHeight="1" x14ac:dyDescent="0.2">
      <c r="A198" s="7"/>
      <c r="B198" s="7"/>
      <c r="C198" s="8"/>
      <c r="D198" s="8"/>
      <c r="E198" s="8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" customHeight="1" x14ac:dyDescent="0.2">
      <c r="A199" s="7"/>
      <c r="B199" s="7"/>
      <c r="C199" s="8"/>
      <c r="D199" s="8"/>
      <c r="E199" s="8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" customHeight="1" x14ac:dyDescent="0.2">
      <c r="A200" s="7"/>
      <c r="B200" s="7"/>
      <c r="C200" s="8"/>
      <c r="D200" s="8"/>
      <c r="E200" s="8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" customHeight="1" x14ac:dyDescent="0.2">
      <c r="A201" s="7"/>
      <c r="B201" s="7"/>
      <c r="C201" s="8"/>
      <c r="D201" s="8"/>
      <c r="E201" s="8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" customHeight="1" x14ac:dyDescent="0.2">
      <c r="A202" s="7"/>
      <c r="B202" s="7"/>
      <c r="C202" s="8"/>
      <c r="D202" s="8"/>
      <c r="E202" s="8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" customHeight="1" x14ac:dyDescent="0.2">
      <c r="A203" s="7"/>
      <c r="B203" s="7"/>
      <c r="C203" s="8"/>
      <c r="D203" s="8"/>
      <c r="E203" s="8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" customHeight="1" x14ac:dyDescent="0.2">
      <c r="A204" s="7"/>
      <c r="B204" s="7"/>
      <c r="C204" s="8"/>
      <c r="D204" s="8"/>
      <c r="E204" s="8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" customHeight="1" x14ac:dyDescent="0.2">
      <c r="A205" s="7"/>
      <c r="B205" s="7"/>
      <c r="C205" s="8"/>
      <c r="D205" s="8"/>
      <c r="E205" s="8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" customHeight="1" x14ac:dyDescent="0.2">
      <c r="A206" s="7"/>
      <c r="B206" s="7"/>
      <c r="C206" s="8"/>
      <c r="D206" s="8"/>
      <c r="E206" s="8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" customHeight="1" x14ac:dyDescent="0.2">
      <c r="A207" s="7"/>
      <c r="B207" s="7"/>
      <c r="C207" s="8"/>
      <c r="D207" s="8"/>
      <c r="E207" s="8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" customHeight="1" x14ac:dyDescent="0.2">
      <c r="A208" s="7"/>
      <c r="B208" s="7"/>
      <c r="C208" s="8"/>
      <c r="D208" s="8"/>
      <c r="E208" s="8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" customHeight="1" x14ac:dyDescent="0.2">
      <c r="A209" s="7"/>
      <c r="B209" s="7"/>
      <c r="C209" s="8"/>
      <c r="D209" s="8"/>
      <c r="E209" s="8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" customHeight="1" x14ac:dyDescent="0.2">
      <c r="A210" s="7"/>
      <c r="B210" s="7"/>
      <c r="C210" s="8"/>
      <c r="D210" s="8"/>
      <c r="E210" s="8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" customHeight="1" x14ac:dyDescent="0.2">
      <c r="A211" s="7"/>
      <c r="B211" s="7"/>
      <c r="C211" s="8"/>
      <c r="D211" s="8"/>
      <c r="E211" s="8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" customHeight="1" x14ac:dyDescent="0.2">
      <c r="A212" s="7"/>
      <c r="B212" s="7"/>
      <c r="C212" s="8"/>
      <c r="D212" s="8"/>
      <c r="E212" s="8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" customHeight="1" x14ac:dyDescent="0.2">
      <c r="A213" s="7"/>
      <c r="B213" s="7"/>
      <c r="C213" s="8"/>
      <c r="D213" s="8"/>
      <c r="E213" s="8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" customHeight="1" x14ac:dyDescent="0.2">
      <c r="A214" s="7"/>
      <c r="B214" s="7"/>
      <c r="C214" s="8"/>
      <c r="D214" s="8"/>
      <c r="E214" s="8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" customHeight="1" x14ac:dyDescent="0.2">
      <c r="A215" s="7"/>
      <c r="B215" s="7"/>
      <c r="C215" s="8"/>
      <c r="D215" s="8"/>
      <c r="E215" s="8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" customHeight="1" x14ac:dyDescent="0.2">
      <c r="A216" s="7"/>
      <c r="B216" s="7"/>
      <c r="C216" s="8"/>
      <c r="D216" s="8"/>
      <c r="E216" s="8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" customHeight="1" x14ac:dyDescent="0.2">
      <c r="A217" s="7"/>
      <c r="B217" s="7"/>
      <c r="C217" s="8"/>
      <c r="D217" s="8"/>
      <c r="E217" s="8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" customHeight="1" x14ac:dyDescent="0.2">
      <c r="A218" s="7"/>
      <c r="B218" s="7"/>
      <c r="C218" s="8"/>
      <c r="D218" s="8"/>
      <c r="E218" s="8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" customHeight="1" x14ac:dyDescent="0.2">
      <c r="A219" s="7"/>
      <c r="B219" s="7"/>
      <c r="C219" s="8"/>
      <c r="D219" s="8"/>
      <c r="E219" s="8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" customHeight="1" x14ac:dyDescent="0.2">
      <c r="A220" s="7"/>
      <c r="B220" s="7"/>
      <c r="C220" s="8"/>
      <c r="D220" s="8"/>
      <c r="E220" s="8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" customHeight="1" x14ac:dyDescent="0.2">
      <c r="A221" s="7"/>
      <c r="B221" s="7"/>
      <c r="C221" s="8"/>
      <c r="D221" s="8"/>
      <c r="E221" s="8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" customHeight="1" x14ac:dyDescent="0.2">
      <c r="A222" s="7"/>
      <c r="B222" s="7"/>
      <c r="C222" s="8"/>
      <c r="D222" s="8"/>
      <c r="E222" s="8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" customHeight="1" x14ac:dyDescent="0.2">
      <c r="A223" s="7"/>
      <c r="B223" s="7"/>
      <c r="C223" s="8"/>
      <c r="D223" s="8"/>
      <c r="E223" s="8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" customHeight="1" x14ac:dyDescent="0.2">
      <c r="A224" s="7"/>
      <c r="B224" s="7"/>
      <c r="C224" s="8"/>
      <c r="D224" s="8"/>
      <c r="E224" s="8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" customHeight="1" x14ac:dyDescent="0.2">
      <c r="A225" s="7"/>
      <c r="B225" s="7"/>
      <c r="C225" s="8"/>
      <c r="D225" s="8"/>
      <c r="E225" s="8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" customHeight="1" x14ac:dyDescent="0.2">
      <c r="A226" s="7"/>
      <c r="B226" s="7"/>
      <c r="C226" s="8"/>
      <c r="D226" s="8"/>
      <c r="E226" s="8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" customHeight="1" x14ac:dyDescent="0.2">
      <c r="A227" s="7"/>
      <c r="B227" s="7"/>
      <c r="C227" s="8"/>
      <c r="D227" s="8"/>
      <c r="E227" s="8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" customHeight="1" x14ac:dyDescent="0.2">
      <c r="A228" s="7"/>
      <c r="B228" s="7"/>
      <c r="C228" s="8"/>
      <c r="D228" s="8"/>
      <c r="E228" s="8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" customHeight="1" x14ac:dyDescent="0.2">
      <c r="A229" s="7"/>
      <c r="B229" s="7"/>
      <c r="C229" s="8"/>
      <c r="D229" s="8"/>
      <c r="E229" s="8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" customHeight="1" x14ac:dyDescent="0.2">
      <c r="A230" s="7"/>
      <c r="B230" s="7"/>
      <c r="C230" s="8"/>
      <c r="D230" s="8"/>
      <c r="E230" s="8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" customHeight="1" x14ac:dyDescent="0.2">
      <c r="A231" s="7"/>
      <c r="B231" s="7"/>
      <c r="C231" s="8"/>
      <c r="D231" s="8"/>
      <c r="E231" s="8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" customHeight="1" x14ac:dyDescent="0.2">
      <c r="A232" s="7"/>
      <c r="B232" s="7"/>
      <c r="C232" s="8"/>
      <c r="D232" s="8"/>
      <c r="E232" s="8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" customHeight="1" x14ac:dyDescent="0.2">
      <c r="A233" s="7"/>
      <c r="B233" s="7"/>
      <c r="C233" s="8"/>
      <c r="D233" s="8"/>
      <c r="E233" s="8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" customHeight="1" x14ac:dyDescent="0.2">
      <c r="A234" s="7"/>
      <c r="B234" s="7"/>
      <c r="C234" s="8"/>
      <c r="D234" s="8"/>
      <c r="E234" s="8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" customHeight="1" x14ac:dyDescent="0.2">
      <c r="A235" s="7"/>
      <c r="B235" s="7"/>
      <c r="C235" s="8"/>
      <c r="D235" s="8"/>
      <c r="E235" s="8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" customHeight="1" x14ac:dyDescent="0.2">
      <c r="A236" s="7"/>
      <c r="B236" s="7"/>
      <c r="C236" s="8"/>
      <c r="D236" s="8"/>
      <c r="E236" s="8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" customHeight="1" x14ac:dyDescent="0.2">
      <c r="A237" s="7"/>
      <c r="B237" s="7"/>
      <c r="C237" s="8"/>
      <c r="D237" s="8"/>
      <c r="E237" s="8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" customHeight="1" x14ac:dyDescent="0.2">
      <c r="A238" s="7"/>
      <c r="B238" s="7"/>
      <c r="C238" s="8"/>
      <c r="D238" s="8"/>
      <c r="E238" s="8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" customHeight="1" x14ac:dyDescent="0.2">
      <c r="A239" s="7"/>
      <c r="B239" s="7"/>
      <c r="C239" s="8"/>
      <c r="D239" s="8"/>
      <c r="E239" s="8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" customHeight="1" x14ac:dyDescent="0.2">
      <c r="A240" s="7"/>
      <c r="B240" s="7"/>
      <c r="C240" s="8"/>
      <c r="D240" s="8"/>
      <c r="E240" s="8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" customHeight="1" x14ac:dyDescent="0.2">
      <c r="A241" s="7"/>
      <c r="B241" s="7"/>
      <c r="C241" s="8"/>
      <c r="D241" s="8"/>
      <c r="E241" s="8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" customHeight="1" x14ac:dyDescent="0.2">
      <c r="A242" s="7"/>
      <c r="B242" s="7"/>
      <c r="C242" s="8"/>
      <c r="D242" s="8"/>
      <c r="E242" s="8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" customHeight="1" x14ac:dyDescent="0.2">
      <c r="A243" s="7"/>
      <c r="B243" s="7"/>
      <c r="C243" s="8"/>
      <c r="D243" s="8"/>
      <c r="E243" s="8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" customHeight="1" x14ac:dyDescent="0.2">
      <c r="A244" s="7"/>
      <c r="B244" s="7"/>
      <c r="C244" s="8"/>
      <c r="D244" s="8"/>
      <c r="E244" s="8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" customHeight="1" x14ac:dyDescent="0.2">
      <c r="A245" s="7"/>
      <c r="B245" s="7"/>
      <c r="C245" s="8"/>
      <c r="D245" s="8"/>
      <c r="E245" s="8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" customHeight="1" x14ac:dyDescent="0.2">
      <c r="A246" s="7"/>
      <c r="B246" s="7"/>
      <c r="C246" s="8"/>
      <c r="D246" s="8"/>
      <c r="E246" s="8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" customHeight="1" x14ac:dyDescent="0.2">
      <c r="A247" s="7"/>
      <c r="B247" s="7"/>
      <c r="C247" s="8"/>
      <c r="D247" s="8"/>
      <c r="E247" s="8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" customHeight="1" x14ac:dyDescent="0.2">
      <c r="A248" s="7"/>
      <c r="B248" s="7"/>
      <c r="C248" s="8"/>
      <c r="D248" s="8"/>
      <c r="E248" s="8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" customHeight="1" x14ac:dyDescent="0.2">
      <c r="A249" s="7"/>
      <c r="B249" s="7"/>
      <c r="C249" s="8"/>
      <c r="D249" s="8"/>
      <c r="E249" s="8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" customHeight="1" x14ac:dyDescent="0.2">
      <c r="A250" s="7"/>
      <c r="B250" s="7"/>
      <c r="C250" s="8"/>
      <c r="D250" s="8"/>
      <c r="E250" s="8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" customHeight="1" x14ac:dyDescent="0.2">
      <c r="A251" s="7"/>
      <c r="B251" s="7"/>
      <c r="C251" s="8"/>
      <c r="D251" s="8"/>
      <c r="E251" s="8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" customHeight="1" x14ac:dyDescent="0.2">
      <c r="A252" s="7"/>
      <c r="B252" s="7"/>
      <c r="C252" s="8"/>
      <c r="D252" s="8"/>
      <c r="E252" s="8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" customHeight="1" x14ac:dyDescent="0.2">
      <c r="A253" s="7"/>
      <c r="B253" s="7"/>
      <c r="C253" s="8"/>
      <c r="D253" s="8"/>
      <c r="E253" s="8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" customHeight="1" x14ac:dyDescent="0.2">
      <c r="A254" s="7"/>
      <c r="B254" s="7"/>
      <c r="C254" s="8"/>
      <c r="D254" s="8"/>
      <c r="E254" s="8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" customHeight="1" x14ac:dyDescent="0.2">
      <c r="A255" s="7"/>
      <c r="B255" s="7"/>
      <c r="C255" s="8"/>
      <c r="D255" s="8"/>
      <c r="E255" s="8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" customHeight="1" x14ac:dyDescent="0.2">
      <c r="A256" s="7"/>
      <c r="B256" s="7"/>
      <c r="C256" s="8"/>
      <c r="D256" s="8"/>
      <c r="E256" s="8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" customHeight="1" x14ac:dyDescent="0.2">
      <c r="A257" s="7"/>
      <c r="B257" s="7"/>
      <c r="C257" s="8"/>
      <c r="D257" s="8"/>
      <c r="E257" s="8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" customHeight="1" x14ac:dyDescent="0.2">
      <c r="A258" s="7"/>
      <c r="B258" s="7"/>
      <c r="C258" s="8"/>
      <c r="D258" s="8"/>
      <c r="E258" s="8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" customHeight="1" x14ac:dyDescent="0.2">
      <c r="A259" s="7"/>
      <c r="B259" s="7"/>
      <c r="C259" s="8"/>
      <c r="D259" s="8"/>
      <c r="E259" s="8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" customHeight="1" x14ac:dyDescent="0.2">
      <c r="A260" s="7"/>
      <c r="B260" s="7"/>
      <c r="C260" s="8"/>
      <c r="D260" s="8"/>
      <c r="E260" s="8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" customHeight="1" x14ac:dyDescent="0.2">
      <c r="A261" s="7"/>
      <c r="B261" s="7"/>
      <c r="C261" s="8"/>
      <c r="D261" s="8"/>
      <c r="E261" s="8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" customHeight="1" x14ac:dyDescent="0.2">
      <c r="A262" s="7"/>
      <c r="B262" s="7"/>
      <c r="C262" s="8"/>
      <c r="D262" s="8"/>
      <c r="E262" s="8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" customHeight="1" x14ac:dyDescent="0.2">
      <c r="A263" s="7"/>
      <c r="B263" s="7"/>
      <c r="C263" s="8"/>
      <c r="D263" s="8"/>
      <c r="E263" s="8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" customHeight="1" x14ac:dyDescent="0.2">
      <c r="A264" s="7"/>
      <c r="B264" s="7"/>
      <c r="C264" s="8"/>
      <c r="D264" s="8"/>
      <c r="E264" s="8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1" customHeight="1" x14ac:dyDescent="0.2">
      <c r="A265" s="7"/>
      <c r="B265" s="7"/>
      <c r="C265" s="8"/>
      <c r="D265" s="8"/>
      <c r="E265" s="8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1" customHeight="1" x14ac:dyDescent="0.2">
      <c r="A266" s="7"/>
      <c r="B266" s="7"/>
      <c r="C266" s="8"/>
      <c r="D266" s="8"/>
      <c r="E266" s="8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1" customHeight="1" x14ac:dyDescent="0.2">
      <c r="A267" s="7"/>
      <c r="B267" s="7"/>
      <c r="C267" s="8"/>
      <c r="D267" s="8"/>
      <c r="E267" s="8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1" customHeight="1" x14ac:dyDescent="0.2">
      <c r="A268" s="7"/>
      <c r="B268" s="7"/>
      <c r="C268" s="8"/>
      <c r="D268" s="8"/>
      <c r="E268" s="8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1" customHeight="1" x14ac:dyDescent="0.2">
      <c r="A269" s="7"/>
      <c r="B269" s="7"/>
      <c r="C269" s="8"/>
      <c r="D269" s="8"/>
      <c r="E269" s="8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1" customHeight="1" x14ac:dyDescent="0.2">
      <c r="A270" s="7"/>
      <c r="B270" s="7"/>
      <c r="C270" s="8"/>
      <c r="D270" s="8"/>
      <c r="E270" s="8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1" customHeight="1" x14ac:dyDescent="0.2">
      <c r="A271" s="7"/>
      <c r="B271" s="7"/>
      <c r="C271" s="8"/>
      <c r="D271" s="8"/>
      <c r="E271" s="8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1" customHeight="1" x14ac:dyDescent="0.2">
      <c r="A272" s="7"/>
      <c r="B272" s="7"/>
      <c r="C272" s="8"/>
      <c r="D272" s="8"/>
      <c r="E272" s="8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1" customHeight="1" x14ac:dyDescent="0.2">
      <c r="A273" s="7"/>
      <c r="B273" s="7"/>
      <c r="C273" s="8"/>
      <c r="D273" s="8"/>
      <c r="E273" s="8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1" customHeight="1" x14ac:dyDescent="0.2">
      <c r="A274" s="7"/>
      <c r="B274" s="7"/>
      <c r="C274" s="8"/>
      <c r="D274" s="8"/>
      <c r="E274" s="8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1" customHeight="1" x14ac:dyDescent="0.2">
      <c r="A275" s="7"/>
      <c r="B275" s="7"/>
      <c r="C275" s="8"/>
      <c r="D275" s="8"/>
      <c r="E275" s="8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1" customHeight="1" x14ac:dyDescent="0.2">
      <c r="A276" s="7"/>
      <c r="B276" s="7"/>
      <c r="C276" s="8"/>
      <c r="D276" s="8"/>
      <c r="E276" s="8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1" customHeight="1" x14ac:dyDescent="0.2">
      <c r="A277" s="7"/>
      <c r="B277" s="7"/>
      <c r="C277" s="8"/>
      <c r="D277" s="8"/>
      <c r="E277" s="8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1" customHeight="1" x14ac:dyDescent="0.2">
      <c r="A278" s="7"/>
      <c r="B278" s="7"/>
      <c r="C278" s="8"/>
      <c r="D278" s="8"/>
      <c r="E278" s="8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1" customHeight="1" x14ac:dyDescent="0.2">
      <c r="A279" s="7"/>
      <c r="B279" s="7"/>
      <c r="C279" s="8"/>
      <c r="D279" s="8"/>
      <c r="E279" s="8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1" customHeight="1" x14ac:dyDescent="0.2">
      <c r="A280" s="7"/>
      <c r="B280" s="7"/>
      <c r="C280" s="8"/>
      <c r="D280" s="8"/>
      <c r="E280" s="8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1" customHeight="1" x14ac:dyDescent="0.2">
      <c r="A281" s="7"/>
      <c r="B281" s="7"/>
      <c r="C281" s="8"/>
      <c r="D281" s="8"/>
      <c r="E281" s="8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1" customHeight="1" x14ac:dyDescent="0.2">
      <c r="A282" s="7"/>
      <c r="B282" s="7"/>
      <c r="C282" s="8"/>
      <c r="D282" s="8"/>
      <c r="E282" s="8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1" customHeight="1" x14ac:dyDescent="0.2">
      <c r="A283" s="7"/>
      <c r="B283" s="7"/>
      <c r="C283" s="8"/>
      <c r="D283" s="8"/>
      <c r="E283" s="8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1" customHeight="1" x14ac:dyDescent="0.2">
      <c r="A284" s="7"/>
      <c r="B284" s="7"/>
      <c r="C284" s="8"/>
      <c r="D284" s="8"/>
      <c r="E284" s="8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1" customHeight="1" x14ac:dyDescent="0.2">
      <c r="A285" s="7"/>
      <c r="B285" s="7"/>
      <c r="C285" s="8"/>
      <c r="D285" s="8"/>
      <c r="E285" s="8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1" customHeight="1" x14ac:dyDescent="0.2">
      <c r="A286" s="7"/>
      <c r="B286" s="7"/>
      <c r="C286" s="8"/>
      <c r="D286" s="8"/>
      <c r="E286" s="8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1" customHeight="1" x14ac:dyDescent="0.2">
      <c r="A287" s="7"/>
      <c r="B287" s="7"/>
      <c r="C287" s="8"/>
      <c r="D287" s="8"/>
      <c r="E287" s="8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1" customHeight="1" x14ac:dyDescent="0.2">
      <c r="A288" s="7"/>
      <c r="B288" s="7"/>
      <c r="C288" s="8"/>
      <c r="D288" s="8"/>
      <c r="E288" s="8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1" customHeight="1" x14ac:dyDescent="0.2">
      <c r="A289" s="7"/>
      <c r="B289" s="7"/>
      <c r="C289" s="8"/>
      <c r="D289" s="8"/>
      <c r="E289" s="8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1" customHeight="1" x14ac:dyDescent="0.2">
      <c r="A290" s="7"/>
      <c r="B290" s="7"/>
      <c r="C290" s="8"/>
      <c r="D290" s="8"/>
      <c r="E290" s="8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1" customHeight="1" x14ac:dyDescent="0.2">
      <c r="A291" s="7"/>
      <c r="B291" s="7"/>
      <c r="C291" s="8"/>
      <c r="D291" s="8"/>
      <c r="E291" s="8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1" customHeight="1" x14ac:dyDescent="0.2">
      <c r="A292" s="7"/>
      <c r="B292" s="7"/>
      <c r="C292" s="8"/>
      <c r="D292" s="8"/>
      <c r="E292" s="8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1" customHeight="1" x14ac:dyDescent="0.2">
      <c r="A293" s="7"/>
      <c r="B293" s="7"/>
      <c r="C293" s="8"/>
      <c r="D293" s="8"/>
      <c r="E293" s="8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1" customHeight="1" x14ac:dyDescent="0.2">
      <c r="A294" s="7"/>
      <c r="B294" s="7"/>
      <c r="C294" s="8"/>
      <c r="D294" s="8"/>
      <c r="E294" s="8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1" customHeight="1" x14ac:dyDescent="0.2">
      <c r="A295" s="7"/>
      <c r="B295" s="7"/>
      <c r="C295" s="8"/>
      <c r="D295" s="8"/>
      <c r="E295" s="8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1" customHeight="1" x14ac:dyDescent="0.2">
      <c r="A296" s="7"/>
      <c r="B296" s="7"/>
      <c r="C296" s="8"/>
      <c r="D296" s="8"/>
      <c r="E296" s="8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1" customHeight="1" x14ac:dyDescent="0.2">
      <c r="A297" s="7"/>
      <c r="B297" s="7"/>
      <c r="C297" s="8"/>
      <c r="D297" s="8"/>
      <c r="E297" s="8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1" customHeight="1" x14ac:dyDescent="0.2">
      <c r="A298" s="7"/>
      <c r="B298" s="7"/>
      <c r="C298" s="8"/>
      <c r="D298" s="8"/>
      <c r="E298" s="8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1" customHeight="1" x14ac:dyDescent="0.2">
      <c r="A299" s="7"/>
      <c r="B299" s="7"/>
      <c r="C299" s="8"/>
      <c r="D299" s="8"/>
      <c r="E299" s="8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1" customHeight="1" x14ac:dyDescent="0.2">
      <c r="A300" s="7"/>
      <c r="B300" s="7"/>
      <c r="C300" s="8"/>
      <c r="D300" s="8"/>
      <c r="E300" s="8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1" customHeight="1" x14ac:dyDescent="0.2">
      <c r="A301" s="7"/>
      <c r="B301" s="7"/>
      <c r="C301" s="8"/>
      <c r="D301" s="8"/>
      <c r="E301" s="8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1" customHeight="1" x14ac:dyDescent="0.2">
      <c r="A302" s="7"/>
      <c r="B302" s="7"/>
      <c r="C302" s="8"/>
      <c r="D302" s="8"/>
      <c r="E302" s="8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1" customHeight="1" x14ac:dyDescent="0.2">
      <c r="A303" s="7"/>
      <c r="B303" s="7"/>
      <c r="C303" s="8"/>
      <c r="D303" s="8"/>
      <c r="E303" s="8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1" customHeight="1" x14ac:dyDescent="0.2">
      <c r="A304" s="7"/>
      <c r="B304" s="7"/>
      <c r="C304" s="8"/>
      <c r="D304" s="8"/>
      <c r="E304" s="8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1" customHeight="1" x14ac:dyDescent="0.2">
      <c r="A305" s="7"/>
      <c r="B305" s="7"/>
      <c r="C305" s="8"/>
      <c r="D305" s="8"/>
      <c r="E305" s="8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1" customHeight="1" x14ac:dyDescent="0.2">
      <c r="A306" s="7"/>
      <c r="B306" s="7"/>
      <c r="C306" s="8"/>
      <c r="D306" s="8"/>
      <c r="E306" s="8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1" customHeight="1" x14ac:dyDescent="0.2">
      <c r="A307" s="7"/>
      <c r="B307" s="7"/>
      <c r="C307" s="8"/>
      <c r="D307" s="8"/>
      <c r="E307" s="8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1" customHeight="1" x14ac:dyDescent="0.2">
      <c r="A308" s="7"/>
      <c r="B308" s="7"/>
      <c r="C308" s="8"/>
      <c r="D308" s="8"/>
      <c r="E308" s="8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1" customHeight="1" x14ac:dyDescent="0.2">
      <c r="A309" s="7"/>
      <c r="B309" s="7"/>
      <c r="C309" s="8"/>
      <c r="D309" s="8"/>
      <c r="E309" s="8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1" customHeight="1" x14ac:dyDescent="0.2">
      <c r="A310" s="7"/>
      <c r="B310" s="7"/>
      <c r="C310" s="8"/>
      <c r="D310" s="8"/>
      <c r="E310" s="8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1" customHeight="1" x14ac:dyDescent="0.2">
      <c r="A311" s="7"/>
      <c r="B311" s="7"/>
      <c r="C311" s="8"/>
      <c r="D311" s="8"/>
      <c r="E311" s="8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1" customHeight="1" x14ac:dyDescent="0.2">
      <c r="A312" s="7"/>
      <c r="B312" s="7"/>
      <c r="C312" s="8"/>
      <c r="D312" s="8"/>
      <c r="E312" s="8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1" customHeight="1" x14ac:dyDescent="0.2">
      <c r="A313" s="7"/>
      <c r="B313" s="7"/>
      <c r="C313" s="8"/>
      <c r="D313" s="8"/>
      <c r="E313" s="8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1" customHeight="1" x14ac:dyDescent="0.2">
      <c r="A314" s="7"/>
      <c r="B314" s="7"/>
      <c r="C314" s="8"/>
      <c r="D314" s="8"/>
      <c r="E314" s="8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1" customHeight="1" x14ac:dyDescent="0.2">
      <c r="A315" s="7"/>
      <c r="B315" s="7"/>
      <c r="C315" s="8"/>
      <c r="D315" s="8"/>
      <c r="E315" s="8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1" customHeight="1" x14ac:dyDescent="0.2">
      <c r="A316" s="7"/>
      <c r="B316" s="7"/>
      <c r="C316" s="8"/>
      <c r="D316" s="8"/>
      <c r="E316" s="8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1" customHeight="1" x14ac:dyDescent="0.2">
      <c r="A317" s="7"/>
      <c r="B317" s="7"/>
      <c r="C317" s="8"/>
      <c r="D317" s="8"/>
      <c r="E317" s="8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1" customHeight="1" x14ac:dyDescent="0.2">
      <c r="A318" s="7"/>
      <c r="B318" s="7"/>
      <c r="C318" s="8"/>
      <c r="D318" s="8"/>
      <c r="E318" s="8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1" customHeight="1" x14ac:dyDescent="0.2">
      <c r="A319" s="7"/>
      <c r="B319" s="7"/>
      <c r="C319" s="8"/>
      <c r="D319" s="8"/>
      <c r="E319" s="8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1" customHeight="1" x14ac:dyDescent="0.2">
      <c r="A320" s="7"/>
      <c r="B320" s="7"/>
      <c r="C320" s="8"/>
      <c r="D320" s="8"/>
      <c r="E320" s="8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1" customHeight="1" x14ac:dyDescent="0.2">
      <c r="A321" s="7"/>
      <c r="B321" s="7"/>
      <c r="C321" s="8"/>
      <c r="D321" s="8"/>
      <c r="E321" s="8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1" customHeight="1" x14ac:dyDescent="0.2">
      <c r="A322" s="7"/>
      <c r="B322" s="7"/>
      <c r="C322" s="8"/>
      <c r="D322" s="8"/>
      <c r="E322" s="8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1" customHeight="1" x14ac:dyDescent="0.2">
      <c r="A323" s="7"/>
      <c r="B323" s="7"/>
      <c r="C323" s="8"/>
      <c r="D323" s="8"/>
      <c r="E323" s="8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1" customHeight="1" x14ac:dyDescent="0.2">
      <c r="A324" s="7"/>
      <c r="B324" s="7"/>
      <c r="C324" s="8"/>
      <c r="D324" s="8"/>
      <c r="E324" s="8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1" customHeight="1" x14ac:dyDescent="0.2">
      <c r="A325" s="7"/>
      <c r="B325" s="7"/>
      <c r="C325" s="8"/>
      <c r="D325" s="8"/>
      <c r="E325" s="8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1" customHeight="1" x14ac:dyDescent="0.2">
      <c r="A326" s="7"/>
      <c r="B326" s="7"/>
      <c r="C326" s="8"/>
      <c r="D326" s="8"/>
      <c r="E326" s="8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1" customHeight="1" x14ac:dyDescent="0.2">
      <c r="A327" s="7"/>
      <c r="B327" s="7"/>
      <c r="C327" s="8"/>
      <c r="D327" s="8"/>
      <c r="E327" s="8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1" customHeight="1" x14ac:dyDescent="0.2">
      <c r="A328" s="7"/>
      <c r="B328" s="7"/>
      <c r="C328" s="8"/>
      <c r="D328" s="8"/>
      <c r="E328" s="8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1" customHeight="1" x14ac:dyDescent="0.2">
      <c r="A329" s="7"/>
      <c r="B329" s="7"/>
      <c r="C329" s="8"/>
      <c r="D329" s="8"/>
      <c r="E329" s="8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1" customHeight="1" x14ac:dyDescent="0.2">
      <c r="A330" s="7"/>
      <c r="B330" s="7"/>
      <c r="C330" s="8"/>
      <c r="D330" s="8"/>
      <c r="E330" s="8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1" customHeight="1" x14ac:dyDescent="0.2">
      <c r="A331" s="7"/>
      <c r="B331" s="7"/>
      <c r="C331" s="8"/>
      <c r="D331" s="8"/>
      <c r="E331" s="8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1" customHeight="1" x14ac:dyDescent="0.2">
      <c r="A332" s="7"/>
      <c r="B332" s="7"/>
      <c r="C332" s="8"/>
      <c r="D332" s="8"/>
      <c r="E332" s="8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1" customHeight="1" x14ac:dyDescent="0.2">
      <c r="A333" s="7"/>
      <c r="B333" s="7"/>
      <c r="C333" s="8"/>
      <c r="D333" s="8"/>
      <c r="E333" s="8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1" customHeight="1" x14ac:dyDescent="0.2">
      <c r="A334" s="7"/>
      <c r="B334" s="7"/>
      <c r="C334" s="8"/>
      <c r="D334" s="8"/>
      <c r="E334" s="8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1" customHeight="1" x14ac:dyDescent="0.2">
      <c r="A335" s="7"/>
      <c r="B335" s="7"/>
      <c r="C335" s="8"/>
      <c r="D335" s="8"/>
      <c r="E335" s="8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1" customHeight="1" x14ac:dyDescent="0.2">
      <c r="A336" s="7"/>
      <c r="B336" s="7"/>
      <c r="C336" s="8"/>
      <c r="D336" s="8"/>
      <c r="E336" s="8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1" customHeight="1" x14ac:dyDescent="0.2">
      <c r="A337" s="7"/>
      <c r="B337" s="7"/>
      <c r="C337" s="8"/>
      <c r="D337" s="8"/>
      <c r="E337" s="8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1" customHeight="1" x14ac:dyDescent="0.2">
      <c r="A338" s="7"/>
      <c r="B338" s="7"/>
      <c r="C338" s="8"/>
      <c r="D338" s="8"/>
      <c r="E338" s="8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1" customHeight="1" x14ac:dyDescent="0.2">
      <c r="A339" s="7"/>
      <c r="B339" s="7"/>
      <c r="C339" s="8"/>
      <c r="D339" s="8"/>
      <c r="E339" s="8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1" customHeight="1" x14ac:dyDescent="0.2">
      <c r="A340" s="7"/>
      <c r="B340" s="7"/>
      <c r="C340" s="8"/>
      <c r="D340" s="8"/>
      <c r="E340" s="8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1" customHeight="1" x14ac:dyDescent="0.2">
      <c r="A341" s="7"/>
      <c r="B341" s="7"/>
      <c r="C341" s="8"/>
      <c r="D341" s="8"/>
      <c r="E341" s="8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1" customHeight="1" x14ac:dyDescent="0.2">
      <c r="A342" s="7"/>
      <c r="B342" s="7"/>
      <c r="C342" s="8"/>
      <c r="D342" s="8"/>
      <c r="E342" s="8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1" customHeight="1" x14ac:dyDescent="0.2">
      <c r="A343" s="7"/>
      <c r="B343" s="7"/>
      <c r="C343" s="8"/>
      <c r="D343" s="8"/>
      <c r="E343" s="8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1" customHeight="1" x14ac:dyDescent="0.2">
      <c r="A344" s="7"/>
      <c r="B344" s="7"/>
      <c r="C344" s="8"/>
      <c r="D344" s="8"/>
      <c r="E344" s="8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1" customHeight="1" x14ac:dyDescent="0.2">
      <c r="A345" s="7"/>
      <c r="B345" s="7"/>
      <c r="C345" s="8"/>
      <c r="D345" s="8"/>
      <c r="E345" s="8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1" customHeight="1" x14ac:dyDescent="0.2">
      <c r="A346" s="7"/>
      <c r="B346" s="7"/>
      <c r="C346" s="8"/>
      <c r="D346" s="8"/>
      <c r="E346" s="8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1" customHeight="1" x14ac:dyDescent="0.2">
      <c r="A347" s="7"/>
      <c r="B347" s="7"/>
      <c r="C347" s="8"/>
      <c r="D347" s="8"/>
      <c r="E347" s="8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1" customHeight="1" x14ac:dyDescent="0.2">
      <c r="A348" s="7"/>
      <c r="B348" s="7"/>
      <c r="C348" s="8"/>
      <c r="D348" s="8"/>
      <c r="E348" s="8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1" customHeight="1" x14ac:dyDescent="0.2">
      <c r="A349" s="7"/>
      <c r="B349" s="7"/>
      <c r="C349" s="8"/>
      <c r="D349" s="8"/>
      <c r="E349" s="8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1" customHeight="1" x14ac:dyDescent="0.2">
      <c r="A350" s="7"/>
      <c r="B350" s="7"/>
      <c r="C350" s="8"/>
      <c r="D350" s="8"/>
      <c r="E350" s="8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1" customHeight="1" x14ac:dyDescent="0.2">
      <c r="A351" s="7"/>
      <c r="B351" s="7"/>
      <c r="C351" s="8"/>
      <c r="D351" s="8"/>
      <c r="E351" s="8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1" customHeight="1" x14ac:dyDescent="0.2">
      <c r="A352" s="7"/>
      <c r="B352" s="7"/>
      <c r="C352" s="8"/>
      <c r="D352" s="8"/>
      <c r="E352" s="8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1" customHeight="1" x14ac:dyDescent="0.2">
      <c r="A353" s="7"/>
      <c r="B353" s="7"/>
      <c r="C353" s="8"/>
      <c r="D353" s="8"/>
      <c r="E353" s="8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1" customHeight="1" x14ac:dyDescent="0.2">
      <c r="A354" s="7"/>
      <c r="B354" s="7"/>
      <c r="C354" s="8"/>
      <c r="D354" s="8"/>
      <c r="E354" s="8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1" customHeight="1" x14ac:dyDescent="0.2">
      <c r="A355" s="7"/>
      <c r="B355" s="7"/>
      <c r="C355" s="8"/>
      <c r="D355" s="8"/>
      <c r="E355" s="8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1" customHeight="1" x14ac:dyDescent="0.2">
      <c r="A356" s="7"/>
      <c r="B356" s="7"/>
      <c r="C356" s="8"/>
      <c r="D356" s="8"/>
      <c r="E356" s="8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1" customHeight="1" x14ac:dyDescent="0.2">
      <c r="A357" s="7"/>
      <c r="B357" s="7"/>
      <c r="C357" s="8"/>
      <c r="D357" s="8"/>
      <c r="E357" s="8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1" customHeight="1" x14ac:dyDescent="0.2">
      <c r="A358" s="7"/>
      <c r="B358" s="7"/>
      <c r="C358" s="8"/>
      <c r="D358" s="8"/>
      <c r="E358" s="8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1" customHeight="1" x14ac:dyDescent="0.2">
      <c r="A359" s="7"/>
      <c r="B359" s="7"/>
      <c r="C359" s="8"/>
      <c r="D359" s="8"/>
      <c r="E359" s="8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1" customHeight="1" x14ac:dyDescent="0.2">
      <c r="A360" s="7"/>
      <c r="B360" s="7"/>
      <c r="C360" s="8"/>
      <c r="D360" s="8"/>
      <c r="E360" s="8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1" customHeight="1" x14ac:dyDescent="0.2">
      <c r="A361" s="7"/>
      <c r="B361" s="7"/>
      <c r="C361" s="8"/>
      <c r="D361" s="8"/>
      <c r="E361" s="8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1" customHeight="1" x14ac:dyDescent="0.2">
      <c r="A362" s="7"/>
      <c r="B362" s="7"/>
      <c r="C362" s="8"/>
      <c r="D362" s="8"/>
      <c r="E362" s="8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1" customHeight="1" x14ac:dyDescent="0.2">
      <c r="A363" s="7"/>
      <c r="B363" s="7"/>
      <c r="C363" s="8"/>
      <c r="D363" s="8"/>
      <c r="E363" s="8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1" customHeight="1" x14ac:dyDescent="0.2">
      <c r="A364" s="7"/>
      <c r="B364" s="7"/>
      <c r="C364" s="8"/>
      <c r="D364" s="8"/>
      <c r="E364" s="8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1" customHeight="1" x14ac:dyDescent="0.2">
      <c r="A365" s="7"/>
      <c r="B365" s="7"/>
      <c r="C365" s="8"/>
      <c r="D365" s="8"/>
      <c r="E365" s="8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1" customHeight="1" x14ac:dyDescent="0.2">
      <c r="A366" s="7"/>
      <c r="B366" s="7"/>
      <c r="C366" s="8"/>
      <c r="D366" s="8"/>
      <c r="E366" s="8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1" customHeight="1" x14ac:dyDescent="0.2">
      <c r="A367" s="7"/>
      <c r="B367" s="7"/>
      <c r="C367" s="8"/>
      <c r="D367" s="8"/>
      <c r="E367" s="8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1" customHeight="1" x14ac:dyDescent="0.2">
      <c r="A368" s="7"/>
      <c r="B368" s="7"/>
      <c r="C368" s="8"/>
      <c r="D368" s="8"/>
      <c r="E368" s="8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1" customHeight="1" x14ac:dyDescent="0.2">
      <c r="A369" s="7"/>
      <c r="B369" s="7"/>
      <c r="C369" s="8"/>
      <c r="D369" s="8"/>
      <c r="E369" s="8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1" customHeight="1" x14ac:dyDescent="0.2">
      <c r="A370" s="7"/>
      <c r="B370" s="7"/>
      <c r="C370" s="8"/>
      <c r="D370" s="8"/>
      <c r="E370" s="8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1" customHeight="1" x14ac:dyDescent="0.2">
      <c r="A371" s="7"/>
      <c r="B371" s="7"/>
      <c r="C371" s="8"/>
      <c r="D371" s="8"/>
      <c r="E371" s="8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1" customHeight="1" x14ac:dyDescent="0.2">
      <c r="A372" s="7"/>
      <c r="B372" s="7"/>
      <c r="C372" s="8"/>
      <c r="D372" s="8"/>
      <c r="E372" s="8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1" customHeight="1" x14ac:dyDescent="0.2">
      <c r="A373" s="7"/>
      <c r="B373" s="7"/>
      <c r="C373" s="8"/>
      <c r="D373" s="8"/>
      <c r="E373" s="8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1" customHeight="1" x14ac:dyDescent="0.2">
      <c r="A374" s="7"/>
      <c r="B374" s="7"/>
      <c r="C374" s="8"/>
      <c r="D374" s="8"/>
      <c r="E374" s="8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1" customHeight="1" x14ac:dyDescent="0.2">
      <c r="A375" s="7"/>
      <c r="B375" s="7"/>
      <c r="C375" s="8"/>
      <c r="D375" s="8"/>
      <c r="E375" s="8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1" customHeight="1" x14ac:dyDescent="0.2">
      <c r="A376" s="7"/>
      <c r="B376" s="7"/>
      <c r="C376" s="8"/>
      <c r="D376" s="8"/>
      <c r="E376" s="8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1" customHeight="1" x14ac:dyDescent="0.2">
      <c r="A377" s="7"/>
      <c r="B377" s="7"/>
      <c r="C377" s="8"/>
      <c r="D377" s="8"/>
      <c r="E377" s="8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1" customHeight="1" x14ac:dyDescent="0.2">
      <c r="A378" s="7"/>
      <c r="B378" s="7"/>
      <c r="C378" s="8"/>
      <c r="D378" s="8"/>
      <c r="E378" s="8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1" customHeight="1" x14ac:dyDescent="0.2">
      <c r="A379" s="7"/>
      <c r="B379" s="7"/>
      <c r="C379" s="8"/>
      <c r="D379" s="8"/>
      <c r="E379" s="8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1" customHeight="1" x14ac:dyDescent="0.2">
      <c r="A380" s="7"/>
      <c r="B380" s="7"/>
      <c r="C380" s="8"/>
      <c r="D380" s="8"/>
      <c r="E380" s="8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1" customHeight="1" x14ac:dyDescent="0.2">
      <c r="A381" s="7"/>
      <c r="B381" s="7"/>
      <c r="C381" s="8"/>
      <c r="D381" s="8"/>
      <c r="E381" s="8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1" customHeight="1" x14ac:dyDescent="0.2">
      <c r="A382" s="7"/>
      <c r="B382" s="7"/>
      <c r="C382" s="8"/>
      <c r="D382" s="8"/>
      <c r="E382" s="8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1" customHeight="1" x14ac:dyDescent="0.2">
      <c r="A383" s="7"/>
      <c r="B383" s="7"/>
      <c r="C383" s="8"/>
      <c r="D383" s="8"/>
      <c r="E383" s="8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1" customHeight="1" x14ac:dyDescent="0.2">
      <c r="A384" s="7"/>
      <c r="B384" s="7"/>
      <c r="C384" s="8"/>
      <c r="D384" s="8"/>
      <c r="E384" s="8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1" customHeight="1" x14ac:dyDescent="0.2">
      <c r="A385" s="7"/>
      <c r="B385" s="7"/>
      <c r="C385" s="8"/>
      <c r="D385" s="8"/>
      <c r="E385" s="8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1" customHeight="1" x14ac:dyDescent="0.2">
      <c r="A386" s="7"/>
      <c r="B386" s="7"/>
      <c r="C386" s="8"/>
      <c r="D386" s="8"/>
      <c r="E386" s="8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1" customHeight="1" x14ac:dyDescent="0.2">
      <c r="A387" s="7"/>
      <c r="B387" s="7"/>
      <c r="C387" s="8"/>
      <c r="D387" s="8"/>
      <c r="E387" s="8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1" customHeight="1" x14ac:dyDescent="0.2">
      <c r="A388" s="7"/>
      <c r="B388" s="7"/>
      <c r="C388" s="8"/>
      <c r="D388" s="8"/>
      <c r="E388" s="8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1" customHeight="1" x14ac:dyDescent="0.2">
      <c r="A389" s="7"/>
      <c r="B389" s="7"/>
      <c r="C389" s="8"/>
      <c r="D389" s="8"/>
      <c r="E389" s="8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1" customHeight="1" x14ac:dyDescent="0.2">
      <c r="A390" s="7"/>
      <c r="B390" s="7"/>
      <c r="C390" s="8"/>
      <c r="D390" s="8"/>
      <c r="E390" s="8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1" customHeight="1" x14ac:dyDescent="0.2">
      <c r="A391" s="7"/>
      <c r="B391" s="7"/>
      <c r="C391" s="8"/>
      <c r="D391" s="8"/>
      <c r="E391" s="8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1" customHeight="1" x14ac:dyDescent="0.2">
      <c r="A392" s="7"/>
      <c r="B392" s="7"/>
      <c r="C392" s="8"/>
      <c r="D392" s="8"/>
      <c r="E392" s="8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1" customHeight="1" x14ac:dyDescent="0.2">
      <c r="A393" s="7"/>
      <c r="B393" s="7"/>
      <c r="C393" s="8"/>
      <c r="D393" s="8"/>
      <c r="E393" s="8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1" customHeight="1" x14ac:dyDescent="0.2">
      <c r="A394" s="7"/>
      <c r="B394" s="7"/>
      <c r="C394" s="8"/>
      <c r="D394" s="8"/>
      <c r="E394" s="8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1" customHeight="1" x14ac:dyDescent="0.2">
      <c r="A395" s="7"/>
      <c r="B395" s="7"/>
      <c r="C395" s="8"/>
      <c r="D395" s="8"/>
      <c r="E395" s="8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1" customHeight="1" x14ac:dyDescent="0.2">
      <c r="A396" s="7"/>
      <c r="B396" s="7"/>
      <c r="C396" s="8"/>
      <c r="D396" s="8"/>
      <c r="E396" s="8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1" customHeight="1" x14ac:dyDescent="0.2">
      <c r="A397" s="7"/>
      <c r="B397" s="7"/>
      <c r="C397" s="8"/>
      <c r="D397" s="8"/>
      <c r="E397" s="8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1" customHeight="1" x14ac:dyDescent="0.2">
      <c r="A398" s="7"/>
      <c r="B398" s="7"/>
      <c r="C398" s="8"/>
      <c r="D398" s="8"/>
      <c r="E398" s="8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1" customHeight="1" x14ac:dyDescent="0.2">
      <c r="A399" s="7"/>
      <c r="B399" s="7"/>
      <c r="C399" s="8"/>
      <c r="D399" s="8"/>
      <c r="E399" s="8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1" customHeight="1" x14ac:dyDescent="0.2">
      <c r="A400" s="7"/>
      <c r="B400" s="7"/>
      <c r="C400" s="8"/>
      <c r="D400" s="8"/>
      <c r="E400" s="8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1" customHeight="1" x14ac:dyDescent="0.2">
      <c r="A401" s="7"/>
      <c r="B401" s="7"/>
      <c r="C401" s="8"/>
      <c r="D401" s="8"/>
      <c r="E401" s="8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1" customHeight="1" x14ac:dyDescent="0.2">
      <c r="A402" s="7"/>
      <c r="B402" s="7"/>
      <c r="C402" s="8"/>
      <c r="D402" s="8"/>
      <c r="E402" s="8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1" customHeight="1" x14ac:dyDescent="0.2">
      <c r="A403" s="7"/>
      <c r="B403" s="7"/>
      <c r="C403" s="8"/>
      <c r="D403" s="8"/>
      <c r="E403" s="8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1" customHeight="1" x14ac:dyDescent="0.2">
      <c r="A404" s="7"/>
      <c r="B404" s="7"/>
      <c r="C404" s="8"/>
      <c r="D404" s="8"/>
      <c r="E404" s="8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1" customHeight="1" x14ac:dyDescent="0.2">
      <c r="A405" s="7"/>
      <c r="B405" s="7"/>
      <c r="C405" s="8"/>
      <c r="D405" s="8"/>
      <c r="E405" s="8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1" customHeight="1" x14ac:dyDescent="0.2">
      <c r="A406" s="7"/>
      <c r="B406" s="7"/>
      <c r="C406" s="8"/>
      <c r="D406" s="8"/>
      <c r="E406" s="8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1" customHeight="1" x14ac:dyDescent="0.2">
      <c r="A407" s="7"/>
      <c r="B407" s="7"/>
      <c r="C407" s="8"/>
      <c r="D407" s="8"/>
      <c r="E407" s="8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1" customHeight="1" x14ac:dyDescent="0.2">
      <c r="A408" s="7"/>
      <c r="B408" s="7"/>
      <c r="C408" s="8"/>
      <c r="D408" s="8"/>
      <c r="E408" s="8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1" customHeight="1" x14ac:dyDescent="0.2">
      <c r="A409" s="7"/>
      <c r="B409" s="7"/>
      <c r="C409" s="8"/>
      <c r="D409" s="8"/>
      <c r="E409" s="8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1" customHeight="1" x14ac:dyDescent="0.2">
      <c r="A410" s="7"/>
      <c r="B410" s="7"/>
      <c r="C410" s="8"/>
      <c r="D410" s="8"/>
      <c r="E410" s="8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1" customHeight="1" x14ac:dyDescent="0.2">
      <c r="A411" s="7"/>
      <c r="B411" s="7"/>
      <c r="C411" s="8"/>
      <c r="D411" s="8"/>
      <c r="E411" s="8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1" customHeight="1" x14ac:dyDescent="0.2">
      <c r="A412" s="7"/>
      <c r="B412" s="7"/>
      <c r="C412" s="8"/>
      <c r="D412" s="8"/>
      <c r="E412" s="8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1" customHeight="1" x14ac:dyDescent="0.2">
      <c r="A413" s="7"/>
      <c r="B413" s="7"/>
      <c r="C413" s="8"/>
      <c r="D413" s="8"/>
      <c r="E413" s="8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1" customHeight="1" x14ac:dyDescent="0.2">
      <c r="A414" s="7"/>
      <c r="B414" s="7"/>
      <c r="C414" s="8"/>
      <c r="D414" s="8"/>
      <c r="E414" s="8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1" customHeight="1" x14ac:dyDescent="0.2">
      <c r="A415" s="7"/>
      <c r="B415" s="7"/>
      <c r="C415" s="8"/>
      <c r="D415" s="8"/>
      <c r="E415" s="8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1" customHeight="1" x14ac:dyDescent="0.2">
      <c r="A416" s="7"/>
      <c r="B416" s="7"/>
      <c r="C416" s="8"/>
      <c r="D416" s="8"/>
      <c r="E416" s="8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1" customHeight="1" x14ac:dyDescent="0.2">
      <c r="A417" s="7"/>
      <c r="B417" s="7"/>
      <c r="C417" s="8"/>
      <c r="D417" s="8"/>
      <c r="E417" s="8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1" customHeight="1" x14ac:dyDescent="0.2">
      <c r="A418" s="7"/>
      <c r="B418" s="7"/>
      <c r="C418" s="8"/>
      <c r="D418" s="8"/>
      <c r="E418" s="8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1" customHeight="1" x14ac:dyDescent="0.2">
      <c r="A419" s="7"/>
      <c r="B419" s="7"/>
      <c r="C419" s="8"/>
      <c r="D419" s="8"/>
      <c r="E419" s="8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1" customHeight="1" x14ac:dyDescent="0.2">
      <c r="A420" s="7"/>
      <c r="B420" s="7"/>
      <c r="C420" s="8"/>
      <c r="D420" s="8"/>
      <c r="E420" s="8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1" customHeight="1" x14ac:dyDescent="0.2">
      <c r="A421" s="7"/>
      <c r="B421" s="7"/>
      <c r="C421" s="8"/>
      <c r="D421" s="8"/>
      <c r="E421" s="8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1" customHeight="1" x14ac:dyDescent="0.2">
      <c r="A422" s="7"/>
      <c r="B422" s="7"/>
      <c r="C422" s="8"/>
      <c r="D422" s="8"/>
      <c r="E422" s="8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1" customHeight="1" x14ac:dyDescent="0.2">
      <c r="A423" s="7"/>
      <c r="B423" s="7"/>
      <c r="C423" s="8"/>
      <c r="D423" s="8"/>
      <c r="E423" s="8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1" customHeight="1" x14ac:dyDescent="0.2">
      <c r="A424" s="7"/>
      <c r="B424" s="7"/>
      <c r="C424" s="8"/>
      <c r="D424" s="8"/>
      <c r="E424" s="8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1" customHeight="1" x14ac:dyDescent="0.2">
      <c r="A425" s="7"/>
      <c r="B425" s="7"/>
      <c r="C425" s="8"/>
      <c r="D425" s="8"/>
      <c r="E425" s="8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1" customHeight="1" x14ac:dyDescent="0.2">
      <c r="A426" s="7"/>
      <c r="B426" s="7"/>
      <c r="C426" s="8"/>
      <c r="D426" s="8"/>
      <c r="E426" s="8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1" customHeight="1" x14ac:dyDescent="0.2">
      <c r="A427" s="7"/>
      <c r="B427" s="7"/>
      <c r="C427" s="8"/>
      <c r="D427" s="8"/>
      <c r="E427" s="8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1" customHeight="1" x14ac:dyDescent="0.2">
      <c r="A428" s="7"/>
      <c r="B428" s="7"/>
      <c r="C428" s="8"/>
      <c r="D428" s="8"/>
      <c r="E428" s="8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1" customHeight="1" x14ac:dyDescent="0.2">
      <c r="A429" s="7"/>
      <c r="B429" s="7"/>
      <c r="C429" s="8"/>
      <c r="D429" s="8"/>
      <c r="E429" s="8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1" customHeight="1" x14ac:dyDescent="0.2">
      <c r="A430" s="7"/>
      <c r="B430" s="7"/>
      <c r="C430" s="8"/>
      <c r="D430" s="8"/>
      <c r="E430" s="8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1" customHeight="1" x14ac:dyDescent="0.2">
      <c r="A431" s="7"/>
      <c r="B431" s="7"/>
      <c r="C431" s="8"/>
      <c r="D431" s="8"/>
      <c r="E431" s="8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1" customHeight="1" x14ac:dyDescent="0.2">
      <c r="A432" s="7"/>
      <c r="B432" s="7"/>
      <c r="C432" s="8"/>
      <c r="D432" s="8"/>
      <c r="E432" s="8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1" customHeight="1" x14ac:dyDescent="0.2">
      <c r="A433" s="7"/>
      <c r="B433" s="7"/>
      <c r="C433" s="8"/>
      <c r="D433" s="8"/>
      <c r="E433" s="8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1" customHeight="1" x14ac:dyDescent="0.2">
      <c r="A434" s="7"/>
      <c r="B434" s="7"/>
      <c r="C434" s="8"/>
      <c r="D434" s="8"/>
      <c r="E434" s="8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1" customHeight="1" x14ac:dyDescent="0.2">
      <c r="A435" s="7"/>
      <c r="B435" s="7"/>
      <c r="C435" s="8"/>
      <c r="D435" s="8"/>
      <c r="E435" s="8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1" customHeight="1" x14ac:dyDescent="0.2">
      <c r="A436" s="7"/>
      <c r="B436" s="7"/>
      <c r="C436" s="8"/>
      <c r="D436" s="8"/>
      <c r="E436" s="8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1" customHeight="1" x14ac:dyDescent="0.2">
      <c r="A437" s="7"/>
      <c r="B437" s="7"/>
      <c r="C437" s="8"/>
      <c r="D437" s="8"/>
      <c r="E437" s="8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1" customHeight="1" x14ac:dyDescent="0.2">
      <c r="A438" s="7"/>
      <c r="B438" s="7"/>
      <c r="C438" s="8"/>
      <c r="D438" s="8"/>
      <c r="E438" s="8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1" customHeight="1" x14ac:dyDescent="0.2">
      <c r="A439" s="7"/>
      <c r="B439" s="7"/>
      <c r="C439" s="8"/>
      <c r="D439" s="8"/>
      <c r="E439" s="8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1" customHeight="1" x14ac:dyDescent="0.2">
      <c r="A440" s="7"/>
      <c r="B440" s="7"/>
      <c r="C440" s="8"/>
      <c r="D440" s="8"/>
      <c r="E440" s="8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1" customHeight="1" x14ac:dyDescent="0.2">
      <c r="A441" s="7"/>
      <c r="B441" s="7"/>
      <c r="C441" s="8"/>
      <c r="D441" s="8"/>
      <c r="E441" s="8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1" customHeight="1" x14ac:dyDescent="0.2">
      <c r="A442" s="7"/>
      <c r="B442" s="7"/>
      <c r="C442" s="8"/>
      <c r="D442" s="8"/>
      <c r="E442" s="8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1" customHeight="1" x14ac:dyDescent="0.2">
      <c r="A443" s="7"/>
      <c r="B443" s="7"/>
      <c r="C443" s="8"/>
      <c r="D443" s="8"/>
      <c r="E443" s="8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1" customHeight="1" x14ac:dyDescent="0.2">
      <c r="A444" s="7"/>
      <c r="B444" s="7"/>
      <c r="C444" s="8"/>
      <c r="D444" s="8"/>
      <c r="E444" s="8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1" customHeight="1" x14ac:dyDescent="0.2">
      <c r="A445" s="7"/>
      <c r="B445" s="7"/>
      <c r="C445" s="8"/>
      <c r="D445" s="8"/>
      <c r="E445" s="8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1" customHeight="1" x14ac:dyDescent="0.2">
      <c r="A446" s="7"/>
      <c r="B446" s="7"/>
      <c r="C446" s="8"/>
      <c r="D446" s="8"/>
      <c r="E446" s="8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1" customHeight="1" x14ac:dyDescent="0.2">
      <c r="A447" s="7"/>
      <c r="B447" s="7"/>
      <c r="C447" s="8"/>
      <c r="D447" s="8"/>
      <c r="E447" s="8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1" customHeight="1" x14ac:dyDescent="0.2">
      <c r="A448" s="7"/>
      <c r="B448" s="7"/>
      <c r="C448" s="8"/>
      <c r="D448" s="8"/>
      <c r="E448" s="8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1" customHeight="1" x14ac:dyDescent="0.2">
      <c r="A449" s="7"/>
      <c r="B449" s="7"/>
      <c r="C449" s="8"/>
      <c r="D449" s="8"/>
      <c r="E449" s="8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1" customHeight="1" x14ac:dyDescent="0.2">
      <c r="A450" s="7"/>
      <c r="B450" s="7"/>
      <c r="C450" s="8"/>
      <c r="D450" s="8"/>
      <c r="E450" s="8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1" customHeight="1" x14ac:dyDescent="0.2">
      <c r="A451" s="7"/>
      <c r="B451" s="7"/>
      <c r="C451" s="8"/>
      <c r="D451" s="8"/>
      <c r="E451" s="8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1" customHeight="1" x14ac:dyDescent="0.2">
      <c r="A452" s="7"/>
      <c r="B452" s="7"/>
      <c r="C452" s="8"/>
      <c r="D452" s="8"/>
      <c r="E452" s="8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1" customHeight="1" x14ac:dyDescent="0.2">
      <c r="A453" s="7"/>
      <c r="B453" s="7"/>
      <c r="C453" s="8"/>
      <c r="D453" s="8"/>
      <c r="E453" s="8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1" customHeight="1" x14ac:dyDescent="0.2">
      <c r="A454" s="7"/>
      <c r="B454" s="7"/>
      <c r="C454" s="8"/>
      <c r="D454" s="8"/>
      <c r="E454" s="8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1" customHeight="1" x14ac:dyDescent="0.2">
      <c r="A455" s="7"/>
      <c r="B455" s="7"/>
      <c r="C455" s="8"/>
      <c r="D455" s="8"/>
      <c r="E455" s="8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1" customHeight="1" x14ac:dyDescent="0.2">
      <c r="A456" s="7"/>
      <c r="B456" s="7"/>
      <c r="C456" s="8"/>
      <c r="D456" s="8"/>
      <c r="E456" s="8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1" customHeight="1" x14ac:dyDescent="0.2">
      <c r="A457" s="7"/>
      <c r="B457" s="7"/>
      <c r="C457" s="8"/>
      <c r="D457" s="8"/>
      <c r="E457" s="8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1" customHeight="1" x14ac:dyDescent="0.2">
      <c r="A458" s="7"/>
      <c r="B458" s="7"/>
      <c r="C458" s="8"/>
      <c r="D458" s="8"/>
      <c r="E458" s="8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1" customHeight="1" x14ac:dyDescent="0.2">
      <c r="A459" s="7"/>
      <c r="B459" s="7"/>
      <c r="C459" s="8"/>
      <c r="D459" s="8"/>
      <c r="E459" s="8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1" customHeight="1" x14ac:dyDescent="0.2">
      <c r="A460" s="7"/>
      <c r="B460" s="7"/>
      <c r="C460" s="8"/>
      <c r="D460" s="8"/>
      <c r="E460" s="8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1" customHeight="1" x14ac:dyDescent="0.2">
      <c r="A461" s="7"/>
      <c r="B461" s="7"/>
      <c r="C461" s="8"/>
      <c r="D461" s="8"/>
      <c r="E461" s="8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1" customHeight="1" x14ac:dyDescent="0.2">
      <c r="A462" s="7"/>
      <c r="B462" s="7"/>
      <c r="C462" s="8"/>
      <c r="D462" s="8"/>
      <c r="E462" s="8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1" customHeight="1" x14ac:dyDescent="0.2">
      <c r="A463" s="7"/>
      <c r="B463" s="7"/>
      <c r="C463" s="8"/>
      <c r="D463" s="8"/>
      <c r="E463" s="8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1" customHeight="1" x14ac:dyDescent="0.2">
      <c r="A464" s="7"/>
      <c r="B464" s="7"/>
      <c r="C464" s="8"/>
      <c r="D464" s="8"/>
      <c r="E464" s="8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1" customHeight="1" x14ac:dyDescent="0.2">
      <c r="A465" s="7"/>
      <c r="B465" s="7"/>
      <c r="C465" s="8"/>
      <c r="D465" s="8"/>
      <c r="E465" s="8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1" customHeight="1" x14ac:dyDescent="0.2">
      <c r="A466" s="7"/>
      <c r="B466" s="7"/>
      <c r="C466" s="8"/>
      <c r="D466" s="8"/>
      <c r="E466" s="8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1" customHeight="1" x14ac:dyDescent="0.2">
      <c r="A467" s="7"/>
      <c r="B467" s="7"/>
      <c r="C467" s="8"/>
      <c r="D467" s="8"/>
      <c r="E467" s="8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1" customHeight="1" x14ac:dyDescent="0.2">
      <c r="A468" s="7"/>
      <c r="B468" s="7"/>
      <c r="C468" s="8"/>
      <c r="D468" s="8"/>
      <c r="E468" s="8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1" customHeight="1" x14ac:dyDescent="0.2">
      <c r="A469" s="7"/>
      <c r="B469" s="7"/>
      <c r="C469" s="8"/>
      <c r="D469" s="8"/>
      <c r="E469" s="8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1" customHeight="1" x14ac:dyDescent="0.2">
      <c r="A470" s="7"/>
      <c r="B470" s="7"/>
      <c r="C470" s="8"/>
      <c r="D470" s="8"/>
      <c r="E470" s="8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1" customHeight="1" x14ac:dyDescent="0.2">
      <c r="A471" s="7"/>
      <c r="B471" s="7"/>
      <c r="C471" s="8"/>
      <c r="D471" s="8"/>
      <c r="E471" s="8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1" customHeight="1" x14ac:dyDescent="0.2">
      <c r="A472" s="7"/>
      <c r="B472" s="7"/>
      <c r="C472" s="8"/>
      <c r="D472" s="8"/>
      <c r="E472" s="8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1" customHeight="1" x14ac:dyDescent="0.2">
      <c r="A473" s="7"/>
      <c r="B473" s="7"/>
      <c r="C473" s="8"/>
      <c r="D473" s="8"/>
      <c r="E473" s="8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1" customHeight="1" x14ac:dyDescent="0.2">
      <c r="A474" s="7"/>
      <c r="B474" s="7"/>
      <c r="C474" s="8"/>
      <c r="D474" s="8"/>
      <c r="E474" s="8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1" customHeight="1" x14ac:dyDescent="0.2">
      <c r="A475" s="7"/>
      <c r="B475" s="7"/>
      <c r="C475" s="8"/>
      <c r="D475" s="8"/>
      <c r="E475" s="8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1" customHeight="1" x14ac:dyDescent="0.2">
      <c r="A476" s="7"/>
      <c r="B476" s="7"/>
      <c r="C476" s="8"/>
      <c r="D476" s="8"/>
      <c r="E476" s="8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1" customHeight="1" x14ac:dyDescent="0.2">
      <c r="A477" s="7"/>
      <c r="B477" s="7"/>
      <c r="C477" s="8"/>
      <c r="D477" s="8"/>
      <c r="E477" s="8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1" customHeight="1" x14ac:dyDescent="0.2">
      <c r="A478" s="7"/>
      <c r="B478" s="7"/>
      <c r="C478" s="8"/>
      <c r="D478" s="8"/>
      <c r="E478" s="8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1" customHeight="1" x14ac:dyDescent="0.2">
      <c r="A479" s="7"/>
      <c r="B479" s="7"/>
      <c r="C479" s="8"/>
      <c r="D479" s="8"/>
      <c r="E479" s="8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1" customHeight="1" x14ac:dyDescent="0.2">
      <c r="A480" s="7"/>
      <c r="B480" s="7"/>
      <c r="C480" s="8"/>
      <c r="D480" s="8"/>
      <c r="E480" s="8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1" customHeight="1" x14ac:dyDescent="0.2">
      <c r="A481" s="7"/>
      <c r="B481" s="7"/>
      <c r="C481" s="8"/>
      <c r="D481" s="8"/>
      <c r="E481" s="8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1" customHeight="1" x14ac:dyDescent="0.2">
      <c r="A482" s="7"/>
      <c r="B482" s="7"/>
      <c r="C482" s="8"/>
      <c r="D482" s="8"/>
      <c r="E482" s="8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1" customHeight="1" x14ac:dyDescent="0.2">
      <c r="A483" s="7"/>
      <c r="B483" s="7"/>
      <c r="C483" s="8"/>
      <c r="D483" s="8"/>
      <c r="E483" s="8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1" customHeight="1" x14ac:dyDescent="0.2">
      <c r="A484" s="7"/>
      <c r="B484" s="7"/>
      <c r="C484" s="8"/>
      <c r="D484" s="8"/>
      <c r="E484" s="8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1" customHeight="1" x14ac:dyDescent="0.2">
      <c r="A485" s="7"/>
      <c r="B485" s="7"/>
      <c r="C485" s="8"/>
      <c r="D485" s="8"/>
      <c r="E485" s="8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1" customHeight="1" x14ac:dyDescent="0.2">
      <c r="A486" s="7"/>
      <c r="B486" s="7"/>
      <c r="C486" s="8"/>
      <c r="D486" s="8"/>
      <c r="E486" s="8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1" customHeight="1" x14ac:dyDescent="0.2">
      <c r="A487" s="7"/>
      <c r="B487" s="7"/>
      <c r="C487" s="8"/>
      <c r="D487" s="8"/>
      <c r="E487" s="8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1" customHeight="1" x14ac:dyDescent="0.2">
      <c r="A488" s="7"/>
      <c r="B488" s="7"/>
      <c r="C488" s="8"/>
      <c r="D488" s="8"/>
      <c r="E488" s="8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1" customHeight="1" x14ac:dyDescent="0.2">
      <c r="A489" s="7"/>
      <c r="B489" s="7"/>
      <c r="C489" s="8"/>
      <c r="D489" s="8"/>
      <c r="E489" s="8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1" customHeight="1" x14ac:dyDescent="0.2">
      <c r="A490" s="7"/>
      <c r="B490" s="7"/>
      <c r="C490" s="8"/>
      <c r="D490" s="8"/>
      <c r="E490" s="8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1" customHeight="1" x14ac:dyDescent="0.2">
      <c r="A491" s="7"/>
      <c r="B491" s="7"/>
      <c r="C491" s="8"/>
      <c r="D491" s="8"/>
      <c r="E491" s="8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1" customHeight="1" x14ac:dyDescent="0.2">
      <c r="A492" s="7"/>
      <c r="B492" s="7"/>
      <c r="C492" s="8"/>
      <c r="D492" s="8"/>
      <c r="E492" s="8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1" customHeight="1" x14ac:dyDescent="0.2">
      <c r="A493" s="7"/>
      <c r="B493" s="7"/>
      <c r="C493" s="8"/>
      <c r="D493" s="8"/>
      <c r="E493" s="8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1" customHeight="1" x14ac:dyDescent="0.2">
      <c r="A494" s="7"/>
      <c r="B494" s="7"/>
      <c r="C494" s="8"/>
      <c r="D494" s="8"/>
      <c r="E494" s="8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1" customHeight="1" x14ac:dyDescent="0.2">
      <c r="A495" s="7"/>
      <c r="B495" s="7"/>
      <c r="C495" s="8"/>
      <c r="D495" s="8"/>
      <c r="E495" s="8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1" customHeight="1" x14ac:dyDescent="0.2">
      <c r="A496" s="7"/>
      <c r="B496" s="7"/>
      <c r="C496" s="8"/>
      <c r="D496" s="8"/>
      <c r="E496" s="8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1" customHeight="1" x14ac:dyDescent="0.2">
      <c r="A497" s="7"/>
      <c r="B497" s="7"/>
      <c r="C497" s="8"/>
      <c r="D497" s="8"/>
      <c r="E497" s="8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1" customHeight="1" x14ac:dyDescent="0.2">
      <c r="A498" s="7"/>
      <c r="B498" s="7"/>
      <c r="C498" s="8"/>
      <c r="D498" s="8"/>
      <c r="E498" s="8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1" customHeight="1" x14ac:dyDescent="0.2">
      <c r="A499" s="7"/>
      <c r="B499" s="7"/>
      <c r="C499" s="8"/>
      <c r="D499" s="8"/>
      <c r="E499" s="8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1" customHeight="1" x14ac:dyDescent="0.2">
      <c r="A500" s="7"/>
      <c r="B500" s="7"/>
      <c r="C500" s="8"/>
      <c r="D500" s="8"/>
      <c r="E500" s="8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1" customHeight="1" x14ac:dyDescent="0.2">
      <c r="A501" s="7"/>
      <c r="B501" s="7"/>
      <c r="C501" s="8"/>
      <c r="D501" s="8"/>
      <c r="E501" s="8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1" customHeight="1" x14ac:dyDescent="0.2">
      <c r="A502" s="7"/>
      <c r="B502" s="7"/>
      <c r="C502" s="8"/>
      <c r="D502" s="8"/>
      <c r="E502" s="8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1" customHeight="1" x14ac:dyDescent="0.2">
      <c r="A503" s="7"/>
      <c r="B503" s="7"/>
      <c r="C503" s="8"/>
      <c r="D503" s="8"/>
      <c r="E503" s="8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1" customHeight="1" x14ac:dyDescent="0.2">
      <c r="A504" s="7"/>
      <c r="B504" s="7"/>
      <c r="C504" s="8"/>
      <c r="D504" s="8"/>
      <c r="E504" s="8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1" customHeight="1" x14ac:dyDescent="0.2">
      <c r="A505" s="7"/>
      <c r="B505" s="7"/>
      <c r="C505" s="8"/>
      <c r="D505" s="8"/>
      <c r="E505" s="8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1" customHeight="1" x14ac:dyDescent="0.2">
      <c r="A506" s="7"/>
      <c r="B506" s="7"/>
      <c r="C506" s="8"/>
      <c r="D506" s="8"/>
      <c r="E506" s="8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1" customHeight="1" x14ac:dyDescent="0.2">
      <c r="A507" s="7"/>
      <c r="B507" s="7"/>
      <c r="C507" s="8"/>
      <c r="D507" s="8"/>
      <c r="E507" s="8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1" customHeight="1" x14ac:dyDescent="0.2">
      <c r="A508" s="7"/>
      <c r="B508" s="7"/>
      <c r="C508" s="8"/>
      <c r="D508" s="8"/>
      <c r="E508" s="8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1" customHeight="1" x14ac:dyDescent="0.2">
      <c r="A509" s="7"/>
      <c r="B509" s="7"/>
      <c r="C509" s="8"/>
      <c r="D509" s="8"/>
      <c r="E509" s="8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1" customHeight="1" x14ac:dyDescent="0.2">
      <c r="A510" s="7"/>
      <c r="B510" s="7"/>
      <c r="C510" s="8"/>
      <c r="D510" s="8"/>
      <c r="E510" s="8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1" customHeight="1" x14ac:dyDescent="0.2">
      <c r="A511" s="7"/>
      <c r="B511" s="7"/>
      <c r="C511" s="8"/>
      <c r="D511" s="8"/>
      <c r="E511" s="8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1" customHeight="1" x14ac:dyDescent="0.2">
      <c r="A512" s="7"/>
      <c r="B512" s="7"/>
      <c r="C512" s="8"/>
      <c r="D512" s="8"/>
      <c r="E512" s="8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1" customHeight="1" x14ac:dyDescent="0.2">
      <c r="A513" s="7"/>
      <c r="B513" s="7"/>
      <c r="C513" s="8"/>
      <c r="D513" s="8"/>
      <c r="E513" s="8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1" customHeight="1" x14ac:dyDescent="0.2">
      <c r="A514" s="7"/>
      <c r="B514" s="7"/>
      <c r="C514" s="8"/>
      <c r="D514" s="8"/>
      <c r="E514" s="8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1" customHeight="1" x14ac:dyDescent="0.2">
      <c r="A515" s="7"/>
      <c r="B515" s="7"/>
      <c r="C515" s="8"/>
      <c r="D515" s="8"/>
      <c r="E515" s="8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1" customHeight="1" x14ac:dyDescent="0.2">
      <c r="A516" s="7"/>
      <c r="B516" s="7"/>
      <c r="C516" s="8"/>
      <c r="D516" s="8"/>
      <c r="E516" s="8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1" customHeight="1" x14ac:dyDescent="0.2">
      <c r="A517" s="7"/>
      <c r="B517" s="7"/>
      <c r="C517" s="8"/>
      <c r="D517" s="8"/>
      <c r="E517" s="8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1" customHeight="1" x14ac:dyDescent="0.2">
      <c r="A518" s="7"/>
      <c r="B518" s="7"/>
      <c r="C518" s="8"/>
      <c r="D518" s="8"/>
      <c r="E518" s="8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1" customHeight="1" x14ac:dyDescent="0.2">
      <c r="A519" s="7"/>
      <c r="B519" s="7"/>
      <c r="C519" s="8"/>
      <c r="D519" s="8"/>
      <c r="E519" s="8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1" customHeight="1" x14ac:dyDescent="0.2">
      <c r="A520" s="7"/>
      <c r="B520" s="7"/>
      <c r="C520" s="8"/>
      <c r="D520" s="8"/>
      <c r="E520" s="8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1" customHeight="1" x14ac:dyDescent="0.2">
      <c r="A521" s="7"/>
      <c r="B521" s="7"/>
      <c r="C521" s="8"/>
      <c r="D521" s="8"/>
      <c r="E521" s="8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1" customHeight="1" x14ac:dyDescent="0.2">
      <c r="A522" s="7"/>
      <c r="B522" s="7"/>
      <c r="C522" s="8"/>
      <c r="D522" s="8"/>
      <c r="E522" s="8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1" customHeight="1" x14ac:dyDescent="0.2">
      <c r="A523" s="7"/>
      <c r="B523" s="7"/>
      <c r="C523" s="8"/>
      <c r="D523" s="8"/>
      <c r="E523" s="8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1" customHeight="1" x14ac:dyDescent="0.2">
      <c r="A524" s="7"/>
      <c r="B524" s="7"/>
      <c r="C524" s="8"/>
      <c r="D524" s="8"/>
      <c r="E524" s="8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1" customHeight="1" x14ac:dyDescent="0.2">
      <c r="A525" s="7"/>
      <c r="B525" s="7"/>
      <c r="C525" s="8"/>
      <c r="D525" s="8"/>
      <c r="E525" s="8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1" customHeight="1" x14ac:dyDescent="0.2">
      <c r="A526" s="7"/>
      <c r="B526" s="7"/>
      <c r="C526" s="8"/>
      <c r="D526" s="8"/>
      <c r="E526" s="8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1" customHeight="1" x14ac:dyDescent="0.2">
      <c r="A527" s="7"/>
      <c r="B527" s="7"/>
      <c r="C527" s="8"/>
      <c r="D527" s="8"/>
      <c r="E527" s="8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1" customHeight="1" x14ac:dyDescent="0.2">
      <c r="A528" s="7"/>
      <c r="B528" s="7"/>
      <c r="C528" s="8"/>
      <c r="D528" s="8"/>
      <c r="E528" s="8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1" customHeight="1" x14ac:dyDescent="0.2">
      <c r="A529" s="7"/>
      <c r="B529" s="7"/>
      <c r="C529" s="8"/>
      <c r="D529" s="8"/>
      <c r="E529" s="8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1" customHeight="1" x14ac:dyDescent="0.2">
      <c r="A530" s="7"/>
      <c r="B530" s="7"/>
      <c r="C530" s="8"/>
      <c r="D530" s="8"/>
      <c r="E530" s="8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1" customHeight="1" x14ac:dyDescent="0.2">
      <c r="A531" s="7"/>
      <c r="B531" s="7"/>
      <c r="C531" s="8"/>
      <c r="D531" s="8"/>
      <c r="E531" s="8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1" customHeight="1" x14ac:dyDescent="0.2">
      <c r="A532" s="7"/>
      <c r="B532" s="7"/>
      <c r="C532" s="8"/>
      <c r="D532" s="8"/>
      <c r="E532" s="8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1" customHeight="1" x14ac:dyDescent="0.2">
      <c r="A533" s="7"/>
      <c r="B533" s="7"/>
      <c r="C533" s="8"/>
      <c r="D533" s="8"/>
      <c r="E533" s="8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1" customHeight="1" x14ac:dyDescent="0.2">
      <c r="A534" s="7"/>
      <c r="B534" s="7"/>
      <c r="C534" s="8"/>
      <c r="D534" s="8"/>
      <c r="E534" s="8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1" customHeight="1" x14ac:dyDescent="0.2">
      <c r="A535" s="7"/>
      <c r="B535" s="7"/>
      <c r="C535" s="8"/>
      <c r="D535" s="8"/>
      <c r="E535" s="8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1" customHeight="1" x14ac:dyDescent="0.2">
      <c r="A536" s="7"/>
      <c r="B536" s="7"/>
      <c r="C536" s="8"/>
      <c r="D536" s="8"/>
      <c r="E536" s="8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1" customHeight="1" x14ac:dyDescent="0.2">
      <c r="A537" s="7"/>
      <c r="B537" s="7"/>
      <c r="C537" s="8"/>
      <c r="D537" s="8"/>
      <c r="E537" s="8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1" customHeight="1" x14ac:dyDescent="0.2">
      <c r="A538" s="7"/>
      <c r="B538" s="7"/>
      <c r="C538" s="8"/>
      <c r="D538" s="8"/>
      <c r="E538" s="8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1" customHeight="1" x14ac:dyDescent="0.2">
      <c r="A539" s="7"/>
      <c r="B539" s="7"/>
      <c r="C539" s="8"/>
      <c r="D539" s="8"/>
      <c r="E539" s="8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1" customHeight="1" x14ac:dyDescent="0.2">
      <c r="A540" s="7"/>
      <c r="B540" s="7"/>
      <c r="C540" s="8"/>
      <c r="D540" s="8"/>
      <c r="E540" s="8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1" customHeight="1" x14ac:dyDescent="0.2">
      <c r="A541" s="7"/>
      <c r="B541" s="7"/>
      <c r="C541" s="8"/>
      <c r="D541" s="8"/>
      <c r="E541" s="8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1" customHeight="1" x14ac:dyDescent="0.2">
      <c r="A542" s="7"/>
      <c r="B542" s="7"/>
      <c r="C542" s="8"/>
      <c r="D542" s="8"/>
      <c r="E542" s="8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1" customHeight="1" x14ac:dyDescent="0.2">
      <c r="A543" s="7"/>
      <c r="B543" s="7"/>
      <c r="C543" s="8"/>
      <c r="D543" s="8"/>
      <c r="E543" s="8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1" customHeight="1" x14ac:dyDescent="0.2">
      <c r="A544" s="7"/>
      <c r="B544" s="7"/>
      <c r="C544" s="8"/>
      <c r="D544" s="8"/>
      <c r="E544" s="8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1" customHeight="1" x14ac:dyDescent="0.2">
      <c r="A545" s="7"/>
      <c r="B545" s="7"/>
      <c r="C545" s="8"/>
      <c r="D545" s="8"/>
      <c r="E545" s="8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1" customHeight="1" x14ac:dyDescent="0.2">
      <c r="A546" s="7"/>
      <c r="B546" s="7"/>
      <c r="C546" s="8"/>
      <c r="D546" s="8"/>
      <c r="E546" s="8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1" customHeight="1" x14ac:dyDescent="0.2">
      <c r="A547" s="7"/>
      <c r="B547" s="7"/>
      <c r="C547" s="8"/>
      <c r="D547" s="8"/>
      <c r="E547" s="8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1" customHeight="1" x14ac:dyDescent="0.2">
      <c r="A548" s="7"/>
      <c r="B548" s="7"/>
      <c r="C548" s="8"/>
      <c r="D548" s="8"/>
      <c r="E548" s="8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1" customHeight="1" x14ac:dyDescent="0.2">
      <c r="A549" s="7"/>
      <c r="B549" s="7"/>
      <c r="C549" s="8"/>
      <c r="D549" s="8"/>
      <c r="E549" s="8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1" customHeight="1" x14ac:dyDescent="0.2">
      <c r="A550" s="7"/>
      <c r="B550" s="7"/>
      <c r="C550" s="8"/>
      <c r="D550" s="8"/>
      <c r="E550" s="8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1" customHeight="1" x14ac:dyDescent="0.2">
      <c r="A551" s="7"/>
      <c r="B551" s="7"/>
      <c r="C551" s="8"/>
      <c r="D551" s="8"/>
      <c r="E551" s="8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1" customHeight="1" x14ac:dyDescent="0.2">
      <c r="A552" s="7"/>
      <c r="B552" s="7"/>
      <c r="C552" s="8"/>
      <c r="D552" s="8"/>
      <c r="E552" s="8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1" customHeight="1" x14ac:dyDescent="0.2">
      <c r="A553" s="7"/>
      <c r="B553" s="7"/>
      <c r="C553" s="8"/>
      <c r="D553" s="8"/>
      <c r="E553" s="8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1" customHeight="1" x14ac:dyDescent="0.2">
      <c r="A554" s="7"/>
      <c r="B554" s="7"/>
      <c r="C554" s="8"/>
      <c r="D554" s="8"/>
      <c r="E554" s="8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1" customHeight="1" x14ac:dyDescent="0.2">
      <c r="A555" s="7"/>
      <c r="B555" s="7"/>
      <c r="C555" s="8"/>
      <c r="D555" s="8"/>
      <c r="E555" s="8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1" customHeight="1" x14ac:dyDescent="0.2">
      <c r="A556" s="7"/>
      <c r="B556" s="7"/>
      <c r="C556" s="8"/>
      <c r="D556" s="8"/>
      <c r="E556" s="8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1" customHeight="1" x14ac:dyDescent="0.2">
      <c r="A557" s="7"/>
      <c r="B557" s="7"/>
      <c r="C557" s="8"/>
      <c r="D557" s="8"/>
      <c r="E557" s="8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1" customHeight="1" x14ac:dyDescent="0.2">
      <c r="A558" s="7"/>
      <c r="B558" s="7"/>
      <c r="C558" s="8"/>
      <c r="D558" s="8"/>
      <c r="E558" s="8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1" customHeight="1" x14ac:dyDescent="0.2">
      <c r="A559" s="7"/>
      <c r="B559" s="7"/>
      <c r="C559" s="8"/>
      <c r="D559" s="8"/>
      <c r="E559" s="8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1" customHeight="1" x14ac:dyDescent="0.2">
      <c r="A560" s="7"/>
      <c r="B560" s="7"/>
      <c r="C560" s="8"/>
      <c r="D560" s="8"/>
      <c r="E560" s="8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1" customHeight="1" x14ac:dyDescent="0.2">
      <c r="A561" s="7"/>
      <c r="B561" s="7"/>
      <c r="C561" s="8"/>
      <c r="D561" s="8"/>
      <c r="E561" s="8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1" customHeight="1" x14ac:dyDescent="0.2">
      <c r="A562" s="7"/>
      <c r="B562" s="7"/>
      <c r="C562" s="8"/>
      <c r="D562" s="8"/>
      <c r="E562" s="8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1" customHeight="1" x14ac:dyDescent="0.2">
      <c r="A563" s="7"/>
      <c r="B563" s="7"/>
      <c r="C563" s="8"/>
      <c r="D563" s="8"/>
      <c r="E563" s="8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1" customHeight="1" x14ac:dyDescent="0.2">
      <c r="A564" s="7"/>
      <c r="B564" s="7"/>
      <c r="C564" s="8"/>
      <c r="D564" s="8"/>
      <c r="E564" s="8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1" customHeight="1" x14ac:dyDescent="0.2">
      <c r="A565" s="7"/>
      <c r="B565" s="7"/>
      <c r="C565" s="8"/>
      <c r="D565" s="8"/>
      <c r="E565" s="8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1" customHeight="1" x14ac:dyDescent="0.2">
      <c r="A566" s="7"/>
      <c r="B566" s="7"/>
      <c r="C566" s="8"/>
      <c r="D566" s="8"/>
      <c r="E566" s="8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1" customHeight="1" x14ac:dyDescent="0.2">
      <c r="A567" s="7"/>
      <c r="B567" s="7"/>
      <c r="C567" s="8"/>
      <c r="D567" s="8"/>
      <c r="E567" s="8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1" customHeight="1" x14ac:dyDescent="0.2">
      <c r="A568" s="7"/>
      <c r="B568" s="7"/>
      <c r="C568" s="8"/>
      <c r="D568" s="8"/>
      <c r="E568" s="8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1" customHeight="1" x14ac:dyDescent="0.2">
      <c r="A569" s="7"/>
      <c r="B569" s="7"/>
      <c r="C569" s="8"/>
      <c r="D569" s="8"/>
      <c r="E569" s="8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1" customHeight="1" x14ac:dyDescent="0.2">
      <c r="A570" s="7"/>
      <c r="B570" s="7"/>
      <c r="C570" s="8"/>
      <c r="D570" s="8"/>
      <c r="E570" s="8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1" customHeight="1" x14ac:dyDescent="0.2">
      <c r="A571" s="7"/>
      <c r="B571" s="7"/>
      <c r="C571" s="8"/>
      <c r="D571" s="8"/>
      <c r="E571" s="8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1" customHeight="1" x14ac:dyDescent="0.2">
      <c r="A572" s="7"/>
      <c r="B572" s="7"/>
      <c r="C572" s="8"/>
      <c r="D572" s="8"/>
      <c r="E572" s="8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1" customHeight="1" x14ac:dyDescent="0.2">
      <c r="A573" s="7"/>
      <c r="B573" s="7"/>
      <c r="C573" s="8"/>
      <c r="D573" s="8"/>
      <c r="E573" s="8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1" customHeight="1" x14ac:dyDescent="0.2">
      <c r="A574" s="7"/>
      <c r="B574" s="7"/>
      <c r="C574" s="8"/>
      <c r="D574" s="8"/>
      <c r="E574" s="8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1" customHeight="1" x14ac:dyDescent="0.2">
      <c r="A575" s="7"/>
      <c r="B575" s="7"/>
      <c r="C575" s="8"/>
      <c r="D575" s="8"/>
      <c r="E575" s="8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1" customHeight="1" x14ac:dyDescent="0.2">
      <c r="A576" s="7"/>
      <c r="B576" s="7"/>
      <c r="C576" s="8"/>
      <c r="D576" s="8"/>
      <c r="E576" s="8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1" customHeight="1" x14ac:dyDescent="0.2">
      <c r="A577" s="7"/>
      <c r="B577" s="7"/>
      <c r="C577" s="8"/>
      <c r="D577" s="8"/>
      <c r="E577" s="8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1" customHeight="1" x14ac:dyDescent="0.2">
      <c r="A578" s="7"/>
      <c r="B578" s="7"/>
      <c r="C578" s="8"/>
      <c r="D578" s="8"/>
      <c r="E578" s="8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1" customHeight="1" x14ac:dyDescent="0.2">
      <c r="A579" s="7"/>
      <c r="B579" s="7"/>
      <c r="C579" s="8"/>
      <c r="D579" s="8"/>
      <c r="E579" s="8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1" customHeight="1" x14ac:dyDescent="0.2">
      <c r="A580" s="7"/>
      <c r="B580" s="7"/>
      <c r="C580" s="8"/>
      <c r="D580" s="8"/>
      <c r="E580" s="8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1" customHeight="1" x14ac:dyDescent="0.2">
      <c r="A581" s="7"/>
      <c r="B581" s="7"/>
      <c r="C581" s="8"/>
      <c r="D581" s="8"/>
      <c r="E581" s="8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1" customHeight="1" x14ac:dyDescent="0.2">
      <c r="A582" s="7"/>
      <c r="B582" s="7"/>
      <c r="C582" s="8"/>
      <c r="D582" s="8"/>
      <c r="E582" s="8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1" customHeight="1" x14ac:dyDescent="0.2">
      <c r="A583" s="7"/>
      <c r="B583" s="7"/>
      <c r="C583" s="8"/>
      <c r="D583" s="8"/>
      <c r="E583" s="8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1" customHeight="1" x14ac:dyDescent="0.2">
      <c r="A584" s="7"/>
      <c r="B584" s="7"/>
      <c r="C584" s="8"/>
      <c r="D584" s="8"/>
      <c r="E584" s="8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1" customHeight="1" x14ac:dyDescent="0.2">
      <c r="A585" s="7"/>
      <c r="B585" s="7"/>
      <c r="C585" s="8"/>
      <c r="D585" s="8"/>
      <c r="E585" s="8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1" customHeight="1" x14ac:dyDescent="0.2">
      <c r="A586" s="7"/>
      <c r="B586" s="7"/>
      <c r="C586" s="8"/>
      <c r="D586" s="8"/>
      <c r="E586" s="8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1" customHeight="1" x14ac:dyDescent="0.2">
      <c r="A587" s="7"/>
      <c r="B587" s="7"/>
      <c r="C587" s="8"/>
      <c r="D587" s="8"/>
      <c r="E587" s="8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1" customHeight="1" x14ac:dyDescent="0.2">
      <c r="A588" s="7"/>
      <c r="B588" s="7"/>
      <c r="C588" s="8"/>
      <c r="D588" s="8"/>
      <c r="E588" s="8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1" customHeight="1" x14ac:dyDescent="0.2">
      <c r="A589" s="7"/>
      <c r="B589" s="7"/>
      <c r="C589" s="8"/>
      <c r="D589" s="8"/>
      <c r="E589" s="8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1" customHeight="1" x14ac:dyDescent="0.2">
      <c r="A590" s="7"/>
      <c r="B590" s="7"/>
      <c r="C590" s="8"/>
      <c r="D590" s="8"/>
      <c r="E590" s="8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1" customHeight="1" x14ac:dyDescent="0.2">
      <c r="A591" s="7"/>
      <c r="B591" s="7"/>
      <c r="C591" s="8"/>
      <c r="D591" s="8"/>
      <c r="E591" s="8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1" customHeight="1" x14ac:dyDescent="0.2">
      <c r="A592" s="7"/>
      <c r="B592" s="7"/>
      <c r="C592" s="8"/>
      <c r="D592" s="8"/>
      <c r="E592" s="8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1" customHeight="1" x14ac:dyDescent="0.2">
      <c r="A593" s="7"/>
      <c r="B593" s="7"/>
      <c r="C593" s="8"/>
      <c r="D593" s="8"/>
      <c r="E593" s="8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1" customHeight="1" x14ac:dyDescent="0.2">
      <c r="A594" s="7"/>
      <c r="B594" s="7"/>
      <c r="C594" s="8"/>
      <c r="D594" s="8"/>
      <c r="E594" s="8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1" customHeight="1" x14ac:dyDescent="0.2">
      <c r="A595" s="7"/>
      <c r="B595" s="7"/>
      <c r="C595" s="8"/>
      <c r="D595" s="8"/>
      <c r="E595" s="8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1" customHeight="1" x14ac:dyDescent="0.2">
      <c r="A596" s="7"/>
      <c r="B596" s="7"/>
      <c r="C596" s="8"/>
      <c r="D596" s="8"/>
      <c r="E596" s="8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1" customHeight="1" x14ac:dyDescent="0.2">
      <c r="A597" s="7"/>
      <c r="B597" s="7"/>
      <c r="C597" s="8"/>
      <c r="D597" s="8"/>
      <c r="E597" s="8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1" customHeight="1" x14ac:dyDescent="0.2">
      <c r="A598" s="7"/>
      <c r="B598" s="7"/>
      <c r="C598" s="8"/>
      <c r="D598" s="8"/>
      <c r="E598" s="8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1" customHeight="1" x14ac:dyDescent="0.2">
      <c r="A599" s="7"/>
      <c r="B599" s="7"/>
      <c r="C599" s="8"/>
      <c r="D599" s="8"/>
      <c r="E599" s="8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1" customHeight="1" x14ac:dyDescent="0.2">
      <c r="A600" s="7"/>
      <c r="B600" s="7"/>
      <c r="C600" s="8"/>
      <c r="D600" s="8"/>
      <c r="E600" s="8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1" customHeight="1" x14ac:dyDescent="0.2">
      <c r="A601" s="7"/>
      <c r="B601" s="7"/>
      <c r="C601" s="8"/>
      <c r="D601" s="8"/>
      <c r="E601" s="8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1" customHeight="1" x14ac:dyDescent="0.2">
      <c r="A602" s="7"/>
      <c r="B602" s="7"/>
      <c r="C602" s="8"/>
      <c r="D602" s="8"/>
      <c r="E602" s="8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1" customHeight="1" x14ac:dyDescent="0.2">
      <c r="A603" s="7"/>
      <c r="B603" s="7"/>
      <c r="C603" s="8"/>
      <c r="D603" s="8"/>
      <c r="E603" s="8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1" customHeight="1" x14ac:dyDescent="0.2">
      <c r="A604" s="7"/>
      <c r="B604" s="7"/>
      <c r="C604" s="8"/>
      <c r="D604" s="8"/>
      <c r="E604" s="8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1" customHeight="1" x14ac:dyDescent="0.2">
      <c r="A605" s="7"/>
      <c r="B605" s="7"/>
      <c r="C605" s="8"/>
      <c r="D605" s="8"/>
      <c r="E605" s="8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1" customHeight="1" x14ac:dyDescent="0.2">
      <c r="A606" s="7"/>
      <c r="B606" s="7"/>
      <c r="C606" s="8"/>
      <c r="D606" s="8"/>
      <c r="E606" s="8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1" customHeight="1" x14ac:dyDescent="0.2">
      <c r="A607" s="7"/>
      <c r="B607" s="7"/>
      <c r="C607" s="8"/>
      <c r="D607" s="8"/>
      <c r="E607" s="8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1" customHeight="1" x14ac:dyDescent="0.2">
      <c r="A608" s="7"/>
      <c r="B608" s="7"/>
      <c r="C608" s="8"/>
      <c r="D608" s="8"/>
      <c r="E608" s="8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1" customHeight="1" x14ac:dyDescent="0.2">
      <c r="A609" s="7"/>
      <c r="B609" s="7"/>
      <c r="C609" s="8"/>
      <c r="D609" s="8"/>
      <c r="E609" s="8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1" customHeight="1" x14ac:dyDescent="0.2">
      <c r="A610" s="7"/>
      <c r="B610" s="7"/>
      <c r="C610" s="8"/>
      <c r="D610" s="8"/>
      <c r="E610" s="8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1" customHeight="1" x14ac:dyDescent="0.2">
      <c r="A611" s="7"/>
      <c r="B611" s="7"/>
      <c r="C611" s="8"/>
      <c r="D611" s="8"/>
      <c r="E611" s="8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1" customHeight="1" x14ac:dyDescent="0.2">
      <c r="A612" s="7"/>
      <c r="B612" s="7"/>
      <c r="C612" s="8"/>
      <c r="D612" s="8"/>
      <c r="E612" s="8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1" customHeight="1" x14ac:dyDescent="0.2">
      <c r="A613" s="7"/>
      <c r="B613" s="7"/>
      <c r="C613" s="8"/>
      <c r="D613" s="8"/>
      <c r="E613" s="8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1" customHeight="1" x14ac:dyDescent="0.2">
      <c r="A614" s="7"/>
      <c r="B614" s="7"/>
      <c r="C614" s="8"/>
      <c r="D614" s="8"/>
      <c r="E614" s="8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1" customHeight="1" x14ac:dyDescent="0.2">
      <c r="A615" s="7"/>
      <c r="B615" s="7"/>
      <c r="C615" s="8"/>
      <c r="D615" s="8"/>
      <c r="E615" s="8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1" customHeight="1" x14ac:dyDescent="0.2">
      <c r="A616" s="7"/>
      <c r="B616" s="7"/>
      <c r="C616" s="8"/>
      <c r="D616" s="8"/>
      <c r="E616" s="8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1" customHeight="1" x14ac:dyDescent="0.2">
      <c r="A617" s="7"/>
      <c r="B617" s="7"/>
      <c r="C617" s="8"/>
      <c r="D617" s="8"/>
      <c r="E617" s="8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1" customHeight="1" x14ac:dyDescent="0.2">
      <c r="A618" s="7"/>
      <c r="B618" s="7"/>
      <c r="C618" s="8"/>
      <c r="D618" s="8"/>
      <c r="E618" s="8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1" customHeight="1" x14ac:dyDescent="0.2">
      <c r="A619" s="7"/>
      <c r="B619" s="7"/>
      <c r="C619" s="8"/>
      <c r="D619" s="8"/>
      <c r="E619" s="8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1" customHeight="1" x14ac:dyDescent="0.2">
      <c r="A620" s="7"/>
      <c r="B620" s="7"/>
      <c r="C620" s="8"/>
      <c r="D620" s="8"/>
      <c r="E620" s="8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1" customHeight="1" x14ac:dyDescent="0.2">
      <c r="A621" s="7"/>
      <c r="B621" s="7"/>
      <c r="C621" s="8"/>
      <c r="D621" s="8"/>
      <c r="E621" s="8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1" customHeight="1" x14ac:dyDescent="0.2">
      <c r="A622" s="7"/>
      <c r="B622" s="7"/>
      <c r="C622" s="8"/>
      <c r="D622" s="8"/>
      <c r="E622" s="8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1" customHeight="1" x14ac:dyDescent="0.2">
      <c r="A623" s="7"/>
      <c r="B623" s="7"/>
      <c r="C623" s="8"/>
      <c r="D623" s="8"/>
      <c r="E623" s="8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1" customHeight="1" x14ac:dyDescent="0.2">
      <c r="A624" s="7"/>
      <c r="B624" s="7"/>
      <c r="C624" s="8"/>
      <c r="D624" s="8"/>
      <c r="E624" s="8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1" customHeight="1" x14ac:dyDescent="0.2">
      <c r="A625" s="7"/>
      <c r="B625" s="7"/>
      <c r="C625" s="8"/>
      <c r="D625" s="8"/>
      <c r="E625" s="8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1" customHeight="1" x14ac:dyDescent="0.2">
      <c r="A626" s="7"/>
      <c r="B626" s="7"/>
      <c r="C626" s="8"/>
      <c r="D626" s="8"/>
      <c r="E626" s="8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1" customHeight="1" x14ac:dyDescent="0.2">
      <c r="A627" s="7"/>
      <c r="B627" s="7"/>
      <c r="C627" s="8"/>
      <c r="D627" s="8"/>
      <c r="E627" s="8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1" customHeight="1" x14ac:dyDescent="0.2">
      <c r="A628" s="7"/>
      <c r="B628" s="7"/>
      <c r="C628" s="8"/>
      <c r="D628" s="8"/>
      <c r="E628" s="8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1" customHeight="1" x14ac:dyDescent="0.2">
      <c r="A629" s="7"/>
      <c r="B629" s="7"/>
      <c r="C629" s="8"/>
      <c r="D629" s="8"/>
      <c r="E629" s="8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1" customHeight="1" x14ac:dyDescent="0.2">
      <c r="A630" s="7"/>
      <c r="B630" s="7"/>
      <c r="C630" s="8"/>
      <c r="D630" s="8"/>
      <c r="E630" s="8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1" customHeight="1" x14ac:dyDescent="0.2">
      <c r="A631" s="7"/>
      <c r="B631" s="7"/>
      <c r="C631" s="8"/>
      <c r="D631" s="8"/>
      <c r="E631" s="8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1" customHeight="1" x14ac:dyDescent="0.2">
      <c r="A632" s="7"/>
      <c r="B632" s="7"/>
      <c r="C632" s="8"/>
      <c r="D632" s="8"/>
      <c r="E632" s="8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1" customHeight="1" x14ac:dyDescent="0.2">
      <c r="A633" s="7"/>
      <c r="B633" s="7"/>
      <c r="C633" s="8"/>
      <c r="D633" s="8"/>
      <c r="E633" s="8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1" customHeight="1" x14ac:dyDescent="0.2">
      <c r="A634" s="7"/>
      <c r="B634" s="7"/>
      <c r="C634" s="8"/>
      <c r="D634" s="8"/>
      <c r="E634" s="8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1" customHeight="1" x14ac:dyDescent="0.2">
      <c r="A635" s="7"/>
      <c r="B635" s="7"/>
      <c r="C635" s="8"/>
      <c r="D635" s="8"/>
      <c r="E635" s="8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1" customHeight="1" x14ac:dyDescent="0.2">
      <c r="A636" s="7"/>
      <c r="B636" s="7"/>
      <c r="C636" s="8"/>
      <c r="D636" s="8"/>
      <c r="E636" s="8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1" customHeight="1" x14ac:dyDescent="0.2">
      <c r="A637" s="7"/>
      <c r="B637" s="7"/>
      <c r="C637" s="8"/>
      <c r="D637" s="8"/>
      <c r="E637" s="8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1" customHeight="1" x14ac:dyDescent="0.2">
      <c r="A638" s="7"/>
      <c r="B638" s="7"/>
      <c r="C638" s="8"/>
      <c r="D638" s="8"/>
      <c r="E638" s="8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1" customHeight="1" x14ac:dyDescent="0.2">
      <c r="A639" s="7"/>
      <c r="B639" s="7"/>
      <c r="C639" s="8"/>
      <c r="D639" s="8"/>
      <c r="E639" s="8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1" customHeight="1" x14ac:dyDescent="0.2">
      <c r="A640" s="7"/>
      <c r="B640" s="7"/>
      <c r="C640" s="8"/>
      <c r="D640" s="8"/>
      <c r="E640" s="8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1" customHeight="1" x14ac:dyDescent="0.2">
      <c r="A641" s="7"/>
      <c r="B641" s="7"/>
      <c r="C641" s="8"/>
      <c r="D641" s="8"/>
      <c r="E641" s="8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1" customHeight="1" x14ac:dyDescent="0.2">
      <c r="A642" s="7"/>
      <c r="B642" s="7"/>
      <c r="C642" s="8"/>
      <c r="D642" s="8"/>
      <c r="E642" s="8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1" customHeight="1" x14ac:dyDescent="0.2">
      <c r="A643" s="7"/>
      <c r="B643" s="7"/>
      <c r="C643" s="8"/>
      <c r="D643" s="8"/>
      <c r="E643" s="8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1" customHeight="1" x14ac:dyDescent="0.2">
      <c r="A644" s="7"/>
      <c r="B644" s="7"/>
      <c r="C644" s="8"/>
      <c r="D644" s="8"/>
      <c r="E644" s="8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1" customHeight="1" x14ac:dyDescent="0.2">
      <c r="A645" s="7"/>
      <c r="B645" s="7"/>
      <c r="C645" s="8"/>
      <c r="D645" s="8"/>
      <c r="E645" s="8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1" customHeight="1" x14ac:dyDescent="0.2">
      <c r="A646" s="7"/>
      <c r="B646" s="7"/>
      <c r="C646" s="8"/>
      <c r="D646" s="8"/>
      <c r="E646" s="8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1" customHeight="1" x14ac:dyDescent="0.2">
      <c r="A647" s="7"/>
      <c r="B647" s="7"/>
      <c r="C647" s="8"/>
      <c r="D647" s="8"/>
      <c r="E647" s="8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1" customHeight="1" x14ac:dyDescent="0.2">
      <c r="A648" s="7"/>
      <c r="B648" s="7"/>
      <c r="C648" s="8"/>
      <c r="D648" s="8"/>
      <c r="E648" s="8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1" customHeight="1" x14ac:dyDescent="0.2">
      <c r="A649" s="7"/>
      <c r="B649" s="7"/>
      <c r="C649" s="8"/>
      <c r="D649" s="8"/>
      <c r="E649" s="8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1" customHeight="1" x14ac:dyDescent="0.2">
      <c r="A650" s="7"/>
      <c r="B650" s="7"/>
      <c r="C650" s="8"/>
      <c r="D650" s="8"/>
      <c r="E650" s="8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1" customHeight="1" x14ac:dyDescent="0.2">
      <c r="A651" s="7"/>
      <c r="B651" s="7"/>
      <c r="C651" s="8"/>
      <c r="D651" s="8"/>
      <c r="E651" s="8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1" customHeight="1" x14ac:dyDescent="0.2">
      <c r="A652" s="7"/>
      <c r="B652" s="7"/>
      <c r="C652" s="8"/>
      <c r="D652" s="8"/>
      <c r="E652" s="8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1" customHeight="1" x14ac:dyDescent="0.2">
      <c r="A653" s="7"/>
      <c r="B653" s="7"/>
      <c r="C653" s="8"/>
      <c r="D653" s="8"/>
      <c r="E653" s="8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1" customHeight="1" x14ac:dyDescent="0.2">
      <c r="A654" s="7"/>
      <c r="B654" s="7"/>
      <c r="C654" s="8"/>
      <c r="D654" s="8"/>
      <c r="E654" s="8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1" customHeight="1" x14ac:dyDescent="0.2">
      <c r="A655" s="7"/>
      <c r="B655" s="7"/>
      <c r="C655" s="8"/>
      <c r="D655" s="8"/>
      <c r="E655" s="8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1" customHeight="1" x14ac:dyDescent="0.2">
      <c r="A656" s="7"/>
      <c r="B656" s="7"/>
      <c r="C656" s="8"/>
      <c r="D656" s="8"/>
      <c r="E656" s="8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1" customHeight="1" x14ac:dyDescent="0.2">
      <c r="A657" s="7"/>
      <c r="B657" s="7"/>
      <c r="C657" s="8"/>
      <c r="D657" s="8"/>
      <c r="E657" s="8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1" customHeight="1" x14ac:dyDescent="0.2">
      <c r="A658" s="7"/>
      <c r="B658" s="7"/>
      <c r="C658" s="8"/>
      <c r="D658" s="8"/>
      <c r="E658" s="8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1" customHeight="1" x14ac:dyDescent="0.2">
      <c r="A659" s="7"/>
      <c r="B659" s="7"/>
      <c r="C659" s="8"/>
      <c r="D659" s="8"/>
      <c r="E659" s="8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1" customHeight="1" x14ac:dyDescent="0.2">
      <c r="A660" s="7"/>
      <c r="B660" s="7"/>
      <c r="C660" s="8"/>
      <c r="D660" s="8"/>
      <c r="E660" s="8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1" customHeight="1" x14ac:dyDescent="0.2">
      <c r="A661" s="7"/>
      <c r="B661" s="7"/>
      <c r="C661" s="8"/>
      <c r="D661" s="8"/>
      <c r="E661" s="8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1" customHeight="1" x14ac:dyDescent="0.2">
      <c r="A662" s="7"/>
      <c r="B662" s="7"/>
      <c r="C662" s="8"/>
      <c r="D662" s="8"/>
      <c r="E662" s="8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1" customHeight="1" x14ac:dyDescent="0.2">
      <c r="A663" s="7"/>
      <c r="B663" s="7"/>
      <c r="C663" s="8"/>
      <c r="D663" s="8"/>
      <c r="E663" s="8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1" customHeight="1" x14ac:dyDescent="0.2">
      <c r="A664" s="7"/>
      <c r="B664" s="7"/>
      <c r="C664" s="8"/>
      <c r="D664" s="8"/>
      <c r="E664" s="8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1" customHeight="1" x14ac:dyDescent="0.2">
      <c r="A665" s="7"/>
      <c r="B665" s="7"/>
      <c r="C665" s="8"/>
      <c r="D665" s="8"/>
      <c r="E665" s="8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1" customHeight="1" x14ac:dyDescent="0.2">
      <c r="A666" s="7"/>
      <c r="B666" s="7"/>
      <c r="C666" s="8"/>
      <c r="D666" s="8"/>
      <c r="E666" s="8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1" customHeight="1" x14ac:dyDescent="0.2">
      <c r="A667" s="7"/>
      <c r="B667" s="7"/>
      <c r="C667" s="8"/>
      <c r="D667" s="8"/>
      <c r="E667" s="8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1" customHeight="1" x14ac:dyDescent="0.2">
      <c r="A668" s="7"/>
      <c r="B668" s="7"/>
      <c r="C668" s="8"/>
      <c r="D668" s="8"/>
      <c r="E668" s="8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1" customHeight="1" x14ac:dyDescent="0.2">
      <c r="A669" s="7"/>
      <c r="B669" s="7"/>
      <c r="C669" s="8"/>
      <c r="D669" s="8"/>
      <c r="E669" s="8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1" customHeight="1" x14ac:dyDescent="0.2">
      <c r="A670" s="7"/>
      <c r="B670" s="7"/>
      <c r="C670" s="8"/>
      <c r="D670" s="8"/>
      <c r="E670" s="8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1" customHeight="1" x14ac:dyDescent="0.2">
      <c r="A671" s="7"/>
      <c r="B671" s="7"/>
      <c r="C671" s="8"/>
      <c r="D671" s="8"/>
      <c r="E671" s="8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1" customHeight="1" x14ac:dyDescent="0.2">
      <c r="A672" s="7"/>
      <c r="B672" s="7"/>
      <c r="C672" s="8"/>
      <c r="D672" s="8"/>
      <c r="E672" s="8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1" customHeight="1" x14ac:dyDescent="0.2">
      <c r="A673" s="7"/>
      <c r="B673" s="7"/>
      <c r="C673" s="8"/>
      <c r="D673" s="8"/>
      <c r="E673" s="8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1" customHeight="1" x14ac:dyDescent="0.2">
      <c r="A674" s="7"/>
      <c r="B674" s="7"/>
      <c r="C674" s="8"/>
      <c r="D674" s="8"/>
      <c r="E674" s="8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1" customHeight="1" x14ac:dyDescent="0.2">
      <c r="A675" s="7"/>
      <c r="B675" s="7"/>
      <c r="C675" s="8"/>
      <c r="D675" s="8"/>
      <c r="E675" s="8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1" customHeight="1" x14ac:dyDescent="0.2">
      <c r="A676" s="7"/>
      <c r="B676" s="7"/>
      <c r="C676" s="8"/>
      <c r="D676" s="8"/>
      <c r="E676" s="8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1" customHeight="1" x14ac:dyDescent="0.2">
      <c r="A677" s="7"/>
      <c r="B677" s="7"/>
      <c r="C677" s="8"/>
      <c r="D677" s="8"/>
      <c r="E677" s="8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1" customHeight="1" x14ac:dyDescent="0.2">
      <c r="A678" s="7"/>
      <c r="B678" s="7"/>
      <c r="C678" s="8"/>
      <c r="D678" s="8"/>
      <c r="E678" s="8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1" customHeight="1" x14ac:dyDescent="0.2">
      <c r="A679" s="7"/>
      <c r="B679" s="7"/>
      <c r="C679" s="8"/>
      <c r="D679" s="8"/>
      <c r="E679" s="8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1" customHeight="1" x14ac:dyDescent="0.2">
      <c r="A680" s="7"/>
      <c r="B680" s="7"/>
      <c r="C680" s="8"/>
      <c r="D680" s="8"/>
      <c r="E680" s="8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1" customHeight="1" x14ac:dyDescent="0.2">
      <c r="A681" s="7"/>
      <c r="B681" s="7"/>
      <c r="C681" s="8"/>
      <c r="D681" s="8"/>
      <c r="E681" s="8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1" customHeight="1" x14ac:dyDescent="0.2">
      <c r="A682" s="7"/>
      <c r="B682" s="7"/>
      <c r="C682" s="8"/>
      <c r="D682" s="8"/>
      <c r="E682" s="8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1" customHeight="1" x14ac:dyDescent="0.2">
      <c r="A683" s="7"/>
      <c r="B683" s="7"/>
      <c r="C683" s="8"/>
      <c r="D683" s="8"/>
      <c r="E683" s="8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1" customHeight="1" x14ac:dyDescent="0.2">
      <c r="A684" s="7"/>
      <c r="B684" s="7"/>
      <c r="C684" s="8"/>
      <c r="D684" s="8"/>
      <c r="E684" s="8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1" customHeight="1" x14ac:dyDescent="0.2">
      <c r="A685" s="7"/>
      <c r="B685" s="7"/>
      <c r="C685" s="8"/>
      <c r="D685" s="8"/>
      <c r="E685" s="8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1" customHeight="1" x14ac:dyDescent="0.2">
      <c r="A686" s="7"/>
      <c r="B686" s="7"/>
      <c r="C686" s="8"/>
      <c r="D686" s="8"/>
      <c r="E686" s="8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1" customHeight="1" x14ac:dyDescent="0.2">
      <c r="A687" s="7"/>
      <c r="B687" s="7"/>
      <c r="C687" s="8"/>
      <c r="D687" s="8"/>
      <c r="E687" s="8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1" customHeight="1" x14ac:dyDescent="0.2">
      <c r="A688" s="7"/>
      <c r="B688" s="7"/>
      <c r="C688" s="8"/>
      <c r="D688" s="8"/>
      <c r="E688" s="8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1" customHeight="1" x14ac:dyDescent="0.2">
      <c r="A689" s="7"/>
      <c r="B689" s="7"/>
      <c r="C689" s="8"/>
      <c r="D689" s="8"/>
      <c r="E689" s="8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1" customHeight="1" x14ac:dyDescent="0.2">
      <c r="A690" s="7"/>
      <c r="B690" s="7"/>
      <c r="C690" s="8"/>
      <c r="D690" s="8"/>
      <c r="E690" s="8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1" customHeight="1" x14ac:dyDescent="0.2">
      <c r="A691" s="7"/>
      <c r="B691" s="7"/>
      <c r="C691" s="8"/>
      <c r="D691" s="8"/>
      <c r="E691" s="8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1" customHeight="1" x14ac:dyDescent="0.2">
      <c r="A692" s="7"/>
      <c r="B692" s="7"/>
      <c r="C692" s="8"/>
      <c r="D692" s="8"/>
      <c r="E692" s="8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1" customHeight="1" x14ac:dyDescent="0.2">
      <c r="A693" s="7"/>
      <c r="B693" s="7"/>
      <c r="C693" s="8"/>
      <c r="D693" s="8"/>
      <c r="E693" s="8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1" customHeight="1" x14ac:dyDescent="0.2">
      <c r="A694" s="7"/>
      <c r="B694" s="7"/>
      <c r="C694" s="8"/>
      <c r="D694" s="8"/>
      <c r="E694" s="8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1" customHeight="1" x14ac:dyDescent="0.2">
      <c r="A695" s="7"/>
      <c r="B695" s="7"/>
      <c r="C695" s="8"/>
      <c r="D695" s="8"/>
      <c r="E695" s="8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1" customHeight="1" x14ac:dyDescent="0.2">
      <c r="A696" s="7"/>
      <c r="B696" s="7"/>
      <c r="C696" s="8"/>
      <c r="D696" s="8"/>
      <c r="E696" s="8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1" customHeight="1" x14ac:dyDescent="0.2">
      <c r="A697" s="7"/>
      <c r="B697" s="7"/>
      <c r="C697" s="8"/>
      <c r="D697" s="8"/>
      <c r="E697" s="8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1" customHeight="1" x14ac:dyDescent="0.2">
      <c r="A698" s="7"/>
      <c r="B698" s="7"/>
      <c r="C698" s="8"/>
      <c r="D698" s="8"/>
      <c r="E698" s="8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1" customHeight="1" x14ac:dyDescent="0.2">
      <c r="A699" s="7"/>
      <c r="B699" s="7"/>
      <c r="C699" s="8"/>
      <c r="D699" s="8"/>
      <c r="E699" s="8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1" customHeight="1" x14ac:dyDescent="0.2">
      <c r="A700" s="7"/>
      <c r="B700" s="7"/>
      <c r="C700" s="8"/>
      <c r="D700" s="8"/>
      <c r="E700" s="8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1" customHeight="1" x14ac:dyDescent="0.2">
      <c r="A701" s="7"/>
      <c r="B701" s="7"/>
      <c r="C701" s="8"/>
      <c r="D701" s="8"/>
      <c r="E701" s="8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1" customHeight="1" x14ac:dyDescent="0.2">
      <c r="A702" s="7"/>
      <c r="B702" s="7"/>
      <c r="C702" s="8"/>
      <c r="D702" s="8"/>
      <c r="E702" s="8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1" customHeight="1" x14ac:dyDescent="0.2">
      <c r="A703" s="7"/>
      <c r="B703" s="7"/>
      <c r="C703" s="8"/>
      <c r="D703" s="8"/>
      <c r="E703" s="8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1" customHeight="1" x14ac:dyDescent="0.2">
      <c r="A704" s="7"/>
      <c r="B704" s="7"/>
      <c r="C704" s="8"/>
      <c r="D704" s="8"/>
      <c r="E704" s="8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1" customHeight="1" x14ac:dyDescent="0.2">
      <c r="A705" s="7"/>
      <c r="B705" s="7"/>
      <c r="C705" s="8"/>
      <c r="D705" s="8"/>
      <c r="E705" s="8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1" customHeight="1" x14ac:dyDescent="0.2">
      <c r="A706" s="7"/>
      <c r="B706" s="7"/>
      <c r="C706" s="8"/>
      <c r="D706" s="8"/>
      <c r="E706" s="8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1" customHeight="1" x14ac:dyDescent="0.2">
      <c r="A707" s="7"/>
      <c r="B707" s="7"/>
      <c r="C707" s="8"/>
      <c r="D707" s="8"/>
      <c r="E707" s="8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1" customHeight="1" x14ac:dyDescent="0.2">
      <c r="A708" s="7"/>
      <c r="B708" s="7"/>
      <c r="C708" s="8"/>
      <c r="D708" s="8"/>
      <c r="E708" s="8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1" customHeight="1" x14ac:dyDescent="0.2">
      <c r="A709" s="7"/>
      <c r="B709" s="7"/>
      <c r="C709" s="8"/>
      <c r="D709" s="8"/>
      <c r="E709" s="8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1" customHeight="1" x14ac:dyDescent="0.2">
      <c r="A710" s="7"/>
      <c r="B710" s="7"/>
      <c r="C710" s="8"/>
      <c r="D710" s="8"/>
      <c r="E710" s="8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1" customHeight="1" x14ac:dyDescent="0.2">
      <c r="A711" s="7"/>
      <c r="B711" s="7"/>
      <c r="C711" s="8"/>
      <c r="D711" s="8"/>
      <c r="E711" s="8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1" customHeight="1" x14ac:dyDescent="0.2">
      <c r="A712" s="7"/>
      <c r="B712" s="7"/>
      <c r="C712" s="8"/>
      <c r="D712" s="8"/>
      <c r="E712" s="8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1" customHeight="1" x14ac:dyDescent="0.2">
      <c r="A713" s="7"/>
      <c r="B713" s="7"/>
      <c r="C713" s="8"/>
      <c r="D713" s="8"/>
      <c r="E713" s="8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1" customHeight="1" x14ac:dyDescent="0.2">
      <c r="A714" s="7"/>
      <c r="B714" s="7"/>
      <c r="C714" s="8"/>
      <c r="D714" s="8"/>
      <c r="E714" s="8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1" customHeight="1" x14ac:dyDescent="0.2">
      <c r="A715" s="7"/>
      <c r="B715" s="7"/>
      <c r="C715" s="8"/>
      <c r="D715" s="8"/>
      <c r="E715" s="8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1" customHeight="1" x14ac:dyDescent="0.2">
      <c r="A716" s="7"/>
      <c r="B716" s="7"/>
      <c r="C716" s="8"/>
      <c r="D716" s="8"/>
      <c r="E716" s="8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1" customHeight="1" x14ac:dyDescent="0.2">
      <c r="A717" s="7"/>
      <c r="B717" s="7"/>
      <c r="C717" s="8"/>
      <c r="D717" s="8"/>
      <c r="E717" s="8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1" customHeight="1" x14ac:dyDescent="0.2">
      <c r="A718" s="7"/>
      <c r="B718" s="7"/>
      <c r="C718" s="8"/>
      <c r="D718" s="8"/>
      <c r="E718" s="8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1" customHeight="1" x14ac:dyDescent="0.2">
      <c r="A719" s="7"/>
      <c r="B719" s="7"/>
      <c r="C719" s="8"/>
      <c r="D719" s="8"/>
      <c r="E719" s="8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1" customHeight="1" x14ac:dyDescent="0.2">
      <c r="A720" s="7"/>
      <c r="B720" s="7"/>
      <c r="C720" s="8"/>
      <c r="D720" s="8"/>
      <c r="E720" s="8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1" customHeight="1" x14ac:dyDescent="0.2">
      <c r="A721" s="7"/>
      <c r="B721" s="7"/>
      <c r="C721" s="8"/>
      <c r="D721" s="8"/>
      <c r="E721" s="8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1" customHeight="1" x14ac:dyDescent="0.2">
      <c r="A722" s="7"/>
      <c r="B722" s="7"/>
      <c r="C722" s="8"/>
      <c r="D722" s="8"/>
      <c r="E722" s="8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1" customHeight="1" x14ac:dyDescent="0.2">
      <c r="A723" s="7"/>
      <c r="B723" s="7"/>
      <c r="C723" s="8"/>
      <c r="D723" s="8"/>
      <c r="E723" s="8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1" customHeight="1" x14ac:dyDescent="0.2">
      <c r="A724" s="7"/>
      <c r="B724" s="7"/>
      <c r="C724" s="8"/>
      <c r="D724" s="8"/>
      <c r="E724" s="8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1" customHeight="1" x14ac:dyDescent="0.2">
      <c r="A725" s="7"/>
      <c r="B725" s="7"/>
      <c r="C725" s="8"/>
      <c r="D725" s="8"/>
      <c r="E725" s="8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1" customHeight="1" x14ac:dyDescent="0.2">
      <c r="A726" s="7"/>
      <c r="B726" s="7"/>
      <c r="C726" s="8"/>
      <c r="D726" s="8"/>
      <c r="E726" s="8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1" customHeight="1" x14ac:dyDescent="0.2">
      <c r="A727" s="7"/>
      <c r="B727" s="7"/>
      <c r="C727" s="8"/>
      <c r="D727" s="8"/>
      <c r="E727" s="8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1" customHeight="1" x14ac:dyDescent="0.2">
      <c r="A728" s="7"/>
      <c r="B728" s="7"/>
      <c r="C728" s="8"/>
      <c r="D728" s="8"/>
      <c r="E728" s="8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1" customHeight="1" x14ac:dyDescent="0.2">
      <c r="A729" s="7"/>
      <c r="B729" s="7"/>
      <c r="C729" s="8"/>
      <c r="D729" s="8"/>
      <c r="E729" s="8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1" customHeight="1" x14ac:dyDescent="0.2">
      <c r="A730" s="7"/>
      <c r="B730" s="7"/>
      <c r="C730" s="8"/>
      <c r="D730" s="8"/>
      <c r="E730" s="8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1" customHeight="1" x14ac:dyDescent="0.2">
      <c r="A731" s="7"/>
      <c r="B731" s="7"/>
      <c r="C731" s="8"/>
      <c r="D731" s="8"/>
      <c r="E731" s="8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1" customHeight="1" x14ac:dyDescent="0.2">
      <c r="A732" s="7"/>
      <c r="B732" s="7"/>
      <c r="C732" s="8"/>
      <c r="D732" s="8"/>
      <c r="E732" s="8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1" customHeight="1" x14ac:dyDescent="0.2">
      <c r="A733" s="7"/>
      <c r="B733" s="7"/>
      <c r="C733" s="8"/>
      <c r="D733" s="8"/>
      <c r="E733" s="8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1" customHeight="1" x14ac:dyDescent="0.2">
      <c r="A734" s="7"/>
      <c r="B734" s="7"/>
      <c r="C734" s="8"/>
      <c r="D734" s="8"/>
      <c r="E734" s="8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1" customHeight="1" x14ac:dyDescent="0.2">
      <c r="A735" s="7"/>
      <c r="B735" s="7"/>
      <c r="C735" s="8"/>
      <c r="D735" s="8"/>
      <c r="E735" s="8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1" customHeight="1" x14ac:dyDescent="0.2">
      <c r="A736" s="7"/>
      <c r="B736" s="7"/>
      <c r="C736" s="8"/>
      <c r="D736" s="8"/>
      <c r="E736" s="8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1" customHeight="1" x14ac:dyDescent="0.2">
      <c r="A737" s="7"/>
      <c r="B737" s="7"/>
      <c r="C737" s="8"/>
      <c r="D737" s="8"/>
      <c r="E737" s="8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1" customHeight="1" x14ac:dyDescent="0.2">
      <c r="A738" s="7"/>
      <c r="B738" s="7"/>
      <c r="C738" s="8"/>
      <c r="D738" s="8"/>
      <c r="E738" s="8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1" customHeight="1" x14ac:dyDescent="0.2">
      <c r="A739" s="7"/>
      <c r="B739" s="7"/>
      <c r="C739" s="8"/>
      <c r="D739" s="8"/>
      <c r="E739" s="8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1" customHeight="1" x14ac:dyDescent="0.2">
      <c r="A740" s="7"/>
      <c r="B740" s="7"/>
      <c r="C740" s="8"/>
      <c r="D740" s="8"/>
      <c r="E740" s="8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1" customHeight="1" x14ac:dyDescent="0.2">
      <c r="A741" s="7"/>
      <c r="B741" s="7"/>
      <c r="C741" s="8"/>
      <c r="D741" s="8"/>
      <c r="E741" s="8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1" customHeight="1" x14ac:dyDescent="0.2">
      <c r="A742" s="7"/>
      <c r="B742" s="7"/>
      <c r="C742" s="8"/>
      <c r="D742" s="8"/>
      <c r="E742" s="8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1" customHeight="1" x14ac:dyDescent="0.2">
      <c r="A743" s="7"/>
      <c r="B743" s="7"/>
      <c r="C743" s="8"/>
      <c r="D743" s="8"/>
      <c r="E743" s="8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1" customHeight="1" x14ac:dyDescent="0.2">
      <c r="A744" s="7"/>
      <c r="B744" s="7"/>
      <c r="C744" s="8"/>
      <c r="D744" s="8"/>
      <c r="E744" s="8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1" customHeight="1" x14ac:dyDescent="0.2">
      <c r="A745" s="7"/>
      <c r="B745" s="7"/>
      <c r="C745" s="8"/>
      <c r="D745" s="8"/>
      <c r="E745" s="8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1" customHeight="1" x14ac:dyDescent="0.2">
      <c r="A746" s="7"/>
      <c r="B746" s="7"/>
      <c r="C746" s="8"/>
      <c r="D746" s="8"/>
      <c r="E746" s="8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1" customHeight="1" x14ac:dyDescent="0.2">
      <c r="A747" s="7"/>
      <c r="B747" s="7"/>
      <c r="C747" s="8"/>
      <c r="D747" s="8"/>
      <c r="E747" s="8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1" customHeight="1" x14ac:dyDescent="0.2">
      <c r="A748" s="7"/>
      <c r="B748" s="7"/>
      <c r="C748" s="8"/>
      <c r="D748" s="8"/>
      <c r="E748" s="8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1" customHeight="1" x14ac:dyDescent="0.2">
      <c r="A749" s="7"/>
      <c r="B749" s="7"/>
      <c r="C749" s="8"/>
      <c r="D749" s="8"/>
      <c r="E749" s="8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1" customHeight="1" x14ac:dyDescent="0.2">
      <c r="A750" s="7"/>
      <c r="B750" s="7"/>
      <c r="C750" s="8"/>
      <c r="D750" s="8"/>
      <c r="E750" s="8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1" customHeight="1" x14ac:dyDescent="0.2">
      <c r="A751" s="7"/>
      <c r="B751" s="7"/>
      <c r="C751" s="8"/>
      <c r="D751" s="8"/>
      <c r="E751" s="8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1" customHeight="1" x14ac:dyDescent="0.2">
      <c r="A752" s="7"/>
      <c r="B752" s="7"/>
      <c r="C752" s="8"/>
      <c r="D752" s="8"/>
      <c r="E752" s="8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1" customHeight="1" x14ac:dyDescent="0.2">
      <c r="A753" s="7"/>
      <c r="B753" s="7"/>
      <c r="C753" s="8"/>
      <c r="D753" s="8"/>
      <c r="E753" s="8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1" customHeight="1" x14ac:dyDescent="0.2">
      <c r="A754" s="7"/>
      <c r="B754" s="7"/>
      <c r="C754" s="8"/>
      <c r="D754" s="8"/>
      <c r="E754" s="8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1" customHeight="1" x14ac:dyDescent="0.2">
      <c r="A755" s="7"/>
      <c r="B755" s="7"/>
      <c r="C755" s="8"/>
      <c r="D755" s="8"/>
      <c r="E755" s="8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1" customHeight="1" x14ac:dyDescent="0.2">
      <c r="A756" s="7"/>
      <c r="B756" s="7"/>
      <c r="C756" s="8"/>
      <c r="D756" s="8"/>
      <c r="E756" s="8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1" customHeight="1" x14ac:dyDescent="0.2">
      <c r="A757" s="7"/>
      <c r="B757" s="7"/>
      <c r="C757" s="8"/>
      <c r="D757" s="8"/>
      <c r="E757" s="8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1" customHeight="1" x14ac:dyDescent="0.2">
      <c r="A758" s="7"/>
      <c r="B758" s="7"/>
      <c r="C758" s="8"/>
      <c r="D758" s="8"/>
      <c r="E758" s="8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1" customHeight="1" x14ac:dyDescent="0.2">
      <c r="A759" s="7"/>
      <c r="B759" s="7"/>
      <c r="C759" s="8"/>
      <c r="D759" s="8"/>
      <c r="E759" s="8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1" customHeight="1" x14ac:dyDescent="0.2">
      <c r="A760" s="7"/>
      <c r="B760" s="7"/>
      <c r="C760" s="8"/>
      <c r="D760" s="8"/>
      <c r="E760" s="8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1" customHeight="1" x14ac:dyDescent="0.2">
      <c r="A761" s="7"/>
      <c r="B761" s="7"/>
      <c r="C761" s="8"/>
      <c r="D761" s="8"/>
      <c r="E761" s="8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1" customHeight="1" x14ac:dyDescent="0.2">
      <c r="A762" s="7"/>
      <c r="B762" s="7"/>
      <c r="C762" s="8"/>
      <c r="D762" s="8"/>
      <c r="E762" s="8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1" customHeight="1" x14ac:dyDescent="0.2">
      <c r="A763" s="7"/>
      <c r="B763" s="7"/>
      <c r="C763" s="8"/>
      <c r="D763" s="8"/>
      <c r="E763" s="8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1" customHeight="1" x14ac:dyDescent="0.2">
      <c r="A764" s="7"/>
      <c r="B764" s="7"/>
      <c r="C764" s="8"/>
      <c r="D764" s="8"/>
      <c r="E764" s="8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1" customHeight="1" x14ac:dyDescent="0.2">
      <c r="A765" s="7"/>
      <c r="B765" s="7"/>
      <c r="C765" s="8"/>
      <c r="D765" s="8"/>
      <c r="E765" s="8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1" customHeight="1" x14ac:dyDescent="0.2">
      <c r="A766" s="7"/>
      <c r="B766" s="7"/>
      <c r="C766" s="8"/>
      <c r="D766" s="8"/>
      <c r="E766" s="8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1" customHeight="1" x14ac:dyDescent="0.2">
      <c r="A767" s="7"/>
      <c r="B767" s="7"/>
      <c r="C767" s="8"/>
      <c r="D767" s="8"/>
      <c r="E767" s="8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1" customHeight="1" x14ac:dyDescent="0.2">
      <c r="A768" s="7"/>
      <c r="B768" s="7"/>
      <c r="C768" s="8"/>
      <c r="D768" s="8"/>
      <c r="E768" s="8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1" customHeight="1" x14ac:dyDescent="0.2">
      <c r="A769" s="7"/>
      <c r="B769" s="7"/>
      <c r="C769" s="8"/>
      <c r="D769" s="8"/>
      <c r="E769" s="8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1" customHeight="1" x14ac:dyDescent="0.2">
      <c r="A770" s="7"/>
      <c r="B770" s="7"/>
      <c r="C770" s="8"/>
      <c r="D770" s="8"/>
      <c r="E770" s="8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1" customHeight="1" x14ac:dyDescent="0.2">
      <c r="A771" s="7"/>
      <c r="B771" s="7"/>
      <c r="C771" s="8"/>
      <c r="D771" s="8"/>
      <c r="E771" s="8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1" customHeight="1" x14ac:dyDescent="0.2">
      <c r="A772" s="7"/>
      <c r="B772" s="7"/>
      <c r="C772" s="8"/>
      <c r="D772" s="8"/>
      <c r="E772" s="8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1" customHeight="1" x14ac:dyDescent="0.2">
      <c r="A773" s="7"/>
      <c r="B773" s="7"/>
      <c r="C773" s="8"/>
      <c r="D773" s="8"/>
      <c r="E773" s="8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1" customHeight="1" x14ac:dyDescent="0.2">
      <c r="A774" s="7"/>
      <c r="B774" s="7"/>
      <c r="C774" s="8"/>
      <c r="D774" s="8"/>
      <c r="E774" s="8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1" customHeight="1" x14ac:dyDescent="0.2">
      <c r="A775" s="7"/>
      <c r="B775" s="7"/>
      <c r="C775" s="8"/>
      <c r="D775" s="8"/>
      <c r="E775" s="8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1" customHeight="1" x14ac:dyDescent="0.2">
      <c r="A776" s="7"/>
      <c r="B776" s="7"/>
      <c r="C776" s="8"/>
      <c r="D776" s="8"/>
      <c r="E776" s="8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1" customHeight="1" x14ac:dyDescent="0.2">
      <c r="A777" s="7"/>
      <c r="B777" s="7"/>
      <c r="C777" s="8"/>
      <c r="D777" s="8"/>
      <c r="E777" s="8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1" customHeight="1" x14ac:dyDescent="0.2">
      <c r="A778" s="7"/>
      <c r="B778" s="7"/>
      <c r="C778" s="8"/>
      <c r="D778" s="8"/>
      <c r="E778" s="8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1" customHeight="1" x14ac:dyDescent="0.2">
      <c r="A779" s="7"/>
      <c r="B779" s="7"/>
      <c r="C779" s="8"/>
      <c r="D779" s="8"/>
      <c r="E779" s="8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1" customHeight="1" x14ac:dyDescent="0.2">
      <c r="A780" s="7"/>
      <c r="B780" s="7"/>
      <c r="C780" s="8"/>
      <c r="D780" s="8"/>
      <c r="E780" s="8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1" customHeight="1" x14ac:dyDescent="0.2">
      <c r="A781" s="7"/>
      <c r="B781" s="7"/>
      <c r="C781" s="8"/>
      <c r="D781" s="8"/>
      <c r="E781" s="8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1" customHeight="1" x14ac:dyDescent="0.2">
      <c r="A782" s="7"/>
      <c r="B782" s="7"/>
      <c r="C782" s="8"/>
      <c r="D782" s="8"/>
      <c r="E782" s="8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1" customHeight="1" x14ac:dyDescent="0.2">
      <c r="A783" s="7"/>
      <c r="B783" s="7"/>
      <c r="C783" s="8"/>
      <c r="D783" s="8"/>
      <c r="E783" s="8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1" customHeight="1" x14ac:dyDescent="0.2">
      <c r="A784" s="7"/>
      <c r="B784" s="7"/>
      <c r="C784" s="8"/>
      <c r="D784" s="8"/>
      <c r="E784" s="8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1" customHeight="1" x14ac:dyDescent="0.2">
      <c r="A785" s="7"/>
      <c r="B785" s="7"/>
      <c r="C785" s="8"/>
      <c r="D785" s="8"/>
      <c r="E785" s="8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1" customHeight="1" x14ac:dyDescent="0.2">
      <c r="A786" s="7"/>
      <c r="B786" s="7"/>
      <c r="C786" s="8"/>
      <c r="D786" s="8"/>
      <c r="E786" s="8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1" customHeight="1" x14ac:dyDescent="0.2">
      <c r="A787" s="7"/>
      <c r="B787" s="7"/>
      <c r="C787" s="8"/>
      <c r="D787" s="8"/>
      <c r="E787" s="8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1" customHeight="1" x14ac:dyDescent="0.2">
      <c r="A788" s="7"/>
      <c r="B788" s="7"/>
      <c r="C788" s="8"/>
      <c r="D788" s="8"/>
      <c r="E788" s="8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1" customHeight="1" x14ac:dyDescent="0.2">
      <c r="A789" s="7"/>
      <c r="B789" s="7"/>
      <c r="C789" s="8"/>
      <c r="D789" s="8"/>
      <c r="E789" s="8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1" customHeight="1" x14ac:dyDescent="0.2">
      <c r="A790" s="7"/>
      <c r="B790" s="7"/>
      <c r="C790" s="8"/>
      <c r="D790" s="8"/>
      <c r="E790" s="8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1" customHeight="1" x14ac:dyDescent="0.2">
      <c r="A791" s="7"/>
      <c r="B791" s="7"/>
      <c r="C791" s="8"/>
      <c r="D791" s="8"/>
      <c r="E791" s="8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1" customHeight="1" x14ac:dyDescent="0.2">
      <c r="A792" s="7"/>
      <c r="B792" s="7"/>
      <c r="C792" s="8"/>
      <c r="D792" s="8"/>
      <c r="E792" s="8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1" customHeight="1" x14ac:dyDescent="0.2">
      <c r="A793" s="7"/>
      <c r="B793" s="7"/>
      <c r="C793" s="8"/>
      <c r="D793" s="8"/>
      <c r="E793" s="8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1" customHeight="1" x14ac:dyDescent="0.2">
      <c r="A794" s="7"/>
      <c r="B794" s="7"/>
      <c r="C794" s="8"/>
      <c r="D794" s="8"/>
      <c r="E794" s="8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1" customHeight="1" x14ac:dyDescent="0.2">
      <c r="A795" s="7"/>
      <c r="B795" s="7"/>
      <c r="C795" s="8"/>
      <c r="D795" s="8"/>
      <c r="E795" s="8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1" customHeight="1" x14ac:dyDescent="0.2">
      <c r="A796" s="7"/>
      <c r="B796" s="7"/>
      <c r="C796" s="8"/>
      <c r="D796" s="8"/>
      <c r="E796" s="8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1" customHeight="1" x14ac:dyDescent="0.2">
      <c r="A797" s="7"/>
      <c r="B797" s="7"/>
      <c r="C797" s="8"/>
      <c r="D797" s="8"/>
      <c r="E797" s="8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1" customHeight="1" x14ac:dyDescent="0.2">
      <c r="A798" s="7"/>
      <c r="B798" s="7"/>
      <c r="C798" s="8"/>
      <c r="D798" s="8"/>
      <c r="E798" s="8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1" customHeight="1" x14ac:dyDescent="0.2">
      <c r="A799" s="7"/>
      <c r="B799" s="7"/>
      <c r="C799" s="8"/>
      <c r="D799" s="8"/>
      <c r="E799" s="8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1" customHeight="1" x14ac:dyDescent="0.2">
      <c r="A800" s="7"/>
      <c r="B800" s="7"/>
      <c r="C800" s="8"/>
      <c r="D800" s="8"/>
      <c r="E800" s="8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1" customHeight="1" x14ac:dyDescent="0.2">
      <c r="A801" s="7"/>
      <c r="B801" s="7"/>
      <c r="C801" s="8"/>
      <c r="D801" s="8"/>
      <c r="E801" s="8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1" customHeight="1" x14ac:dyDescent="0.2">
      <c r="A802" s="7"/>
      <c r="B802" s="7"/>
      <c r="C802" s="8"/>
      <c r="D802" s="8"/>
      <c r="E802" s="8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1" customHeight="1" x14ac:dyDescent="0.2">
      <c r="A803" s="7"/>
      <c r="B803" s="7"/>
      <c r="C803" s="8"/>
      <c r="D803" s="8"/>
      <c r="E803" s="8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1" customHeight="1" x14ac:dyDescent="0.2">
      <c r="A804" s="7"/>
      <c r="B804" s="7"/>
      <c r="C804" s="8"/>
      <c r="D804" s="8"/>
      <c r="E804" s="8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1" customHeight="1" x14ac:dyDescent="0.2">
      <c r="A805" s="7"/>
      <c r="B805" s="7"/>
      <c r="C805" s="8"/>
      <c r="D805" s="8"/>
      <c r="E805" s="8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1" customHeight="1" x14ac:dyDescent="0.2">
      <c r="A806" s="7"/>
      <c r="B806" s="7"/>
      <c r="C806" s="8"/>
      <c r="D806" s="8"/>
      <c r="E806" s="8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1" customHeight="1" x14ac:dyDescent="0.2">
      <c r="A807" s="7"/>
      <c r="B807" s="7"/>
      <c r="C807" s="8"/>
      <c r="D807" s="8"/>
      <c r="E807" s="8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1" customHeight="1" x14ac:dyDescent="0.2">
      <c r="A808" s="7"/>
      <c r="B808" s="7"/>
      <c r="C808" s="8"/>
      <c r="D808" s="8"/>
      <c r="E808" s="8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1" customHeight="1" x14ac:dyDescent="0.2">
      <c r="A809" s="7"/>
      <c r="B809" s="7"/>
      <c r="C809" s="8"/>
      <c r="D809" s="8"/>
      <c r="E809" s="8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1" customHeight="1" x14ac:dyDescent="0.2">
      <c r="A810" s="7"/>
      <c r="B810" s="7"/>
      <c r="C810" s="8"/>
      <c r="D810" s="8"/>
      <c r="E810" s="8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1" customHeight="1" x14ac:dyDescent="0.2">
      <c r="A811" s="7"/>
      <c r="B811" s="7"/>
      <c r="C811" s="8"/>
      <c r="D811" s="8"/>
      <c r="E811" s="8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1" customHeight="1" x14ac:dyDescent="0.2">
      <c r="A812" s="7"/>
      <c r="B812" s="7"/>
      <c r="C812" s="8"/>
      <c r="D812" s="8"/>
      <c r="E812" s="8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1" customHeight="1" x14ac:dyDescent="0.2">
      <c r="A813" s="7"/>
      <c r="B813" s="7"/>
      <c r="C813" s="8"/>
      <c r="D813" s="8"/>
      <c r="E813" s="8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1" customHeight="1" x14ac:dyDescent="0.2">
      <c r="A814" s="7"/>
      <c r="B814" s="7"/>
      <c r="C814" s="8"/>
      <c r="D814" s="8"/>
      <c r="E814" s="8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1" customHeight="1" x14ac:dyDescent="0.2">
      <c r="A815" s="7"/>
      <c r="B815" s="7"/>
      <c r="C815" s="8"/>
      <c r="D815" s="8"/>
      <c r="E815" s="8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1" customHeight="1" x14ac:dyDescent="0.2">
      <c r="A816" s="7"/>
      <c r="B816" s="7"/>
      <c r="C816" s="8"/>
      <c r="D816" s="8"/>
      <c r="E816" s="8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1" customHeight="1" x14ac:dyDescent="0.2">
      <c r="A817" s="7"/>
      <c r="B817" s="7"/>
      <c r="C817" s="8"/>
      <c r="D817" s="8"/>
      <c r="E817" s="8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1" customHeight="1" x14ac:dyDescent="0.2">
      <c r="A818" s="7"/>
      <c r="B818" s="7"/>
      <c r="C818" s="8"/>
      <c r="D818" s="8"/>
      <c r="E818" s="8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1" customHeight="1" x14ac:dyDescent="0.2">
      <c r="A819" s="7"/>
      <c r="B819" s="7"/>
      <c r="C819" s="8"/>
      <c r="D819" s="8"/>
      <c r="E819" s="8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1" customHeight="1" x14ac:dyDescent="0.2">
      <c r="A820" s="7"/>
      <c r="B820" s="7"/>
      <c r="C820" s="8"/>
      <c r="D820" s="8"/>
      <c r="E820" s="8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1" customHeight="1" x14ac:dyDescent="0.2">
      <c r="A821" s="7"/>
      <c r="B821" s="7"/>
      <c r="C821" s="8"/>
      <c r="D821" s="8"/>
      <c r="E821" s="8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1" customHeight="1" x14ac:dyDescent="0.2">
      <c r="A822" s="7"/>
      <c r="B822" s="7"/>
      <c r="C822" s="8"/>
      <c r="D822" s="8"/>
      <c r="E822" s="8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1" customHeight="1" x14ac:dyDescent="0.2">
      <c r="A823" s="7"/>
      <c r="B823" s="7"/>
      <c r="C823" s="8"/>
      <c r="D823" s="8"/>
      <c r="E823" s="8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1" customHeight="1" x14ac:dyDescent="0.2">
      <c r="A824" s="7"/>
      <c r="B824" s="7"/>
      <c r="C824" s="8"/>
      <c r="D824" s="8"/>
      <c r="E824" s="8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1" customHeight="1" x14ac:dyDescent="0.2">
      <c r="A825" s="7"/>
      <c r="B825" s="7"/>
      <c r="C825" s="8"/>
      <c r="D825" s="8"/>
      <c r="E825" s="8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1" customHeight="1" x14ac:dyDescent="0.2">
      <c r="A826" s="7"/>
      <c r="B826" s="7"/>
      <c r="C826" s="8"/>
      <c r="D826" s="8"/>
      <c r="E826" s="8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1" customHeight="1" x14ac:dyDescent="0.2">
      <c r="A827" s="7"/>
      <c r="B827" s="7"/>
      <c r="C827" s="8"/>
      <c r="D827" s="8"/>
      <c r="E827" s="8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1" customHeight="1" x14ac:dyDescent="0.2">
      <c r="A828" s="7"/>
      <c r="B828" s="7"/>
      <c r="C828" s="8"/>
      <c r="D828" s="8"/>
      <c r="E828" s="8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1" customHeight="1" x14ac:dyDescent="0.2">
      <c r="A829" s="7"/>
      <c r="B829" s="7"/>
      <c r="C829" s="8"/>
      <c r="D829" s="8"/>
      <c r="E829" s="8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1" customHeight="1" x14ac:dyDescent="0.2">
      <c r="A830" s="7"/>
      <c r="B830" s="7"/>
      <c r="C830" s="8"/>
      <c r="D830" s="8"/>
      <c r="E830" s="8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1" customHeight="1" x14ac:dyDescent="0.2">
      <c r="A831" s="7"/>
      <c r="B831" s="7"/>
      <c r="C831" s="8"/>
      <c r="D831" s="8"/>
      <c r="E831" s="8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1" customHeight="1" x14ac:dyDescent="0.2">
      <c r="A832" s="7"/>
      <c r="B832" s="7"/>
      <c r="C832" s="8"/>
      <c r="D832" s="8"/>
      <c r="E832" s="8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1" customHeight="1" x14ac:dyDescent="0.2">
      <c r="A833" s="7"/>
      <c r="B833" s="7"/>
      <c r="C833" s="8"/>
      <c r="D833" s="8"/>
      <c r="E833" s="8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1" customHeight="1" x14ac:dyDescent="0.2">
      <c r="A834" s="7"/>
      <c r="B834" s="7"/>
      <c r="C834" s="8"/>
      <c r="D834" s="8"/>
      <c r="E834" s="8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1" customHeight="1" x14ac:dyDescent="0.2">
      <c r="A835" s="7"/>
      <c r="B835" s="7"/>
      <c r="C835" s="8"/>
      <c r="D835" s="8"/>
      <c r="E835" s="8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1" customHeight="1" x14ac:dyDescent="0.2">
      <c r="A836" s="7"/>
      <c r="B836" s="7"/>
      <c r="C836" s="8"/>
      <c r="D836" s="8"/>
      <c r="E836" s="8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1" customHeight="1" x14ac:dyDescent="0.2">
      <c r="A837" s="7"/>
      <c r="B837" s="7"/>
      <c r="C837" s="8"/>
      <c r="D837" s="8"/>
      <c r="E837" s="8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1" customHeight="1" x14ac:dyDescent="0.2">
      <c r="A838" s="7"/>
      <c r="B838" s="7"/>
      <c r="C838" s="8"/>
      <c r="D838" s="8"/>
      <c r="E838" s="8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1" customHeight="1" x14ac:dyDescent="0.2">
      <c r="A839" s="7"/>
      <c r="B839" s="7"/>
      <c r="C839" s="8"/>
      <c r="D839" s="8"/>
      <c r="E839" s="8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1" customHeight="1" x14ac:dyDescent="0.2">
      <c r="A840" s="7"/>
      <c r="B840" s="7"/>
      <c r="C840" s="8"/>
      <c r="D840" s="8"/>
      <c r="E840" s="8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1" customHeight="1" x14ac:dyDescent="0.2">
      <c r="A841" s="7"/>
      <c r="B841" s="7"/>
      <c r="C841" s="8"/>
      <c r="D841" s="8"/>
      <c r="E841" s="8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1" customHeight="1" x14ac:dyDescent="0.2">
      <c r="A842" s="7"/>
      <c r="B842" s="7"/>
      <c r="C842" s="8"/>
      <c r="D842" s="8"/>
      <c r="E842" s="8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1" customHeight="1" x14ac:dyDescent="0.2">
      <c r="A843" s="7"/>
      <c r="B843" s="7"/>
      <c r="C843" s="8"/>
      <c r="D843" s="8"/>
      <c r="E843" s="8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1" customHeight="1" x14ac:dyDescent="0.2">
      <c r="A844" s="7"/>
      <c r="B844" s="7"/>
      <c r="C844" s="8"/>
      <c r="D844" s="8"/>
      <c r="E844" s="8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1" customHeight="1" x14ac:dyDescent="0.2">
      <c r="A845" s="7"/>
      <c r="B845" s="7"/>
      <c r="C845" s="8"/>
      <c r="D845" s="8"/>
      <c r="E845" s="8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1" customHeight="1" x14ac:dyDescent="0.2">
      <c r="A846" s="7"/>
      <c r="B846" s="7"/>
      <c r="C846" s="8"/>
      <c r="D846" s="8"/>
      <c r="E846" s="8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1" customHeight="1" x14ac:dyDescent="0.2">
      <c r="A847" s="7"/>
      <c r="B847" s="7"/>
      <c r="C847" s="8"/>
      <c r="D847" s="8"/>
      <c r="E847" s="8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1" customHeight="1" x14ac:dyDescent="0.2">
      <c r="A848" s="7"/>
      <c r="B848" s="7"/>
      <c r="C848" s="8"/>
      <c r="D848" s="8"/>
      <c r="E848" s="8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1" customHeight="1" x14ac:dyDescent="0.2">
      <c r="A849" s="7"/>
      <c r="B849" s="7"/>
      <c r="C849" s="8"/>
      <c r="D849" s="8"/>
      <c r="E849" s="8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1" customHeight="1" x14ac:dyDescent="0.2">
      <c r="A850" s="7"/>
      <c r="B850" s="7"/>
      <c r="C850" s="8"/>
      <c r="D850" s="8"/>
      <c r="E850" s="8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1" customHeight="1" x14ac:dyDescent="0.2">
      <c r="A851" s="7"/>
      <c r="B851" s="7"/>
      <c r="C851" s="8"/>
      <c r="D851" s="8"/>
      <c r="E851" s="8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1" customHeight="1" x14ac:dyDescent="0.2">
      <c r="A852" s="7"/>
      <c r="B852" s="7"/>
      <c r="C852" s="8"/>
      <c r="D852" s="8"/>
      <c r="E852" s="8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1" customHeight="1" x14ac:dyDescent="0.2">
      <c r="A853" s="7"/>
      <c r="B853" s="7"/>
      <c r="C853" s="8"/>
      <c r="D853" s="8"/>
      <c r="E853" s="8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1" customHeight="1" x14ac:dyDescent="0.2">
      <c r="A854" s="7"/>
      <c r="B854" s="7"/>
      <c r="C854" s="8"/>
      <c r="D854" s="8"/>
      <c r="E854" s="8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1" customHeight="1" x14ac:dyDescent="0.2">
      <c r="A855" s="7"/>
      <c r="B855" s="7"/>
      <c r="C855" s="8"/>
      <c r="D855" s="8"/>
      <c r="E855" s="8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1" customHeight="1" x14ac:dyDescent="0.2">
      <c r="A856" s="7"/>
      <c r="B856" s="7"/>
      <c r="C856" s="8"/>
      <c r="D856" s="8"/>
      <c r="E856" s="8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1" customHeight="1" x14ac:dyDescent="0.2">
      <c r="A857" s="7"/>
      <c r="B857" s="7"/>
      <c r="C857" s="8"/>
      <c r="D857" s="8"/>
      <c r="E857" s="8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1" customHeight="1" x14ac:dyDescent="0.2">
      <c r="A858" s="7"/>
      <c r="B858" s="7"/>
      <c r="C858" s="8"/>
      <c r="D858" s="8"/>
      <c r="E858" s="8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1" customHeight="1" x14ac:dyDescent="0.2">
      <c r="A859" s="7"/>
      <c r="B859" s="7"/>
      <c r="C859" s="8"/>
      <c r="D859" s="8"/>
      <c r="E859" s="8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1" customHeight="1" x14ac:dyDescent="0.2">
      <c r="A860" s="7"/>
      <c r="B860" s="7"/>
      <c r="C860" s="8"/>
      <c r="D860" s="8"/>
      <c r="E860" s="8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1" customHeight="1" x14ac:dyDescent="0.2">
      <c r="A861" s="7"/>
      <c r="B861" s="7"/>
      <c r="C861" s="8"/>
      <c r="D861" s="8"/>
      <c r="E861" s="8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1" customHeight="1" x14ac:dyDescent="0.2">
      <c r="A862" s="7"/>
      <c r="B862" s="7"/>
      <c r="C862" s="8"/>
      <c r="D862" s="8"/>
      <c r="E862" s="8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1" customHeight="1" x14ac:dyDescent="0.2">
      <c r="A863" s="7"/>
      <c r="B863" s="7"/>
      <c r="C863" s="8"/>
      <c r="D863" s="8"/>
      <c r="E863" s="8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1" customHeight="1" x14ac:dyDescent="0.2">
      <c r="A864" s="7"/>
      <c r="B864" s="7"/>
      <c r="C864" s="8"/>
      <c r="D864" s="8"/>
      <c r="E864" s="8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1" customHeight="1" x14ac:dyDescent="0.2">
      <c r="A865" s="7"/>
      <c r="B865" s="7"/>
      <c r="C865" s="8"/>
      <c r="D865" s="8"/>
      <c r="E865" s="8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1" customHeight="1" x14ac:dyDescent="0.2">
      <c r="A866" s="7"/>
      <c r="B866" s="7"/>
      <c r="C866" s="8"/>
      <c r="D866" s="8"/>
      <c r="E866" s="8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1" customHeight="1" x14ac:dyDescent="0.2">
      <c r="A867" s="7"/>
      <c r="B867" s="7"/>
      <c r="C867" s="8"/>
      <c r="D867" s="8"/>
      <c r="E867" s="8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1" customHeight="1" x14ac:dyDescent="0.2">
      <c r="A868" s="7"/>
      <c r="B868" s="7"/>
      <c r="C868" s="8"/>
      <c r="D868" s="8"/>
      <c r="E868" s="8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1" customHeight="1" x14ac:dyDescent="0.2">
      <c r="A869" s="7"/>
      <c r="B869" s="7"/>
      <c r="C869" s="8"/>
      <c r="D869" s="8"/>
      <c r="E869" s="8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1" customHeight="1" x14ac:dyDescent="0.2">
      <c r="A870" s="7"/>
      <c r="B870" s="7"/>
      <c r="C870" s="8"/>
      <c r="D870" s="8"/>
      <c r="E870" s="8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1" customHeight="1" x14ac:dyDescent="0.2">
      <c r="A871" s="7"/>
      <c r="B871" s="7"/>
      <c r="C871" s="8"/>
      <c r="D871" s="8"/>
      <c r="E871" s="8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1" customHeight="1" x14ac:dyDescent="0.2">
      <c r="A872" s="7"/>
      <c r="B872" s="7"/>
      <c r="C872" s="8"/>
      <c r="D872" s="8"/>
      <c r="E872" s="8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1" customHeight="1" x14ac:dyDescent="0.2">
      <c r="A873" s="7"/>
      <c r="B873" s="7"/>
      <c r="C873" s="8"/>
      <c r="D873" s="8"/>
      <c r="E873" s="8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1" customHeight="1" x14ac:dyDescent="0.2">
      <c r="A874" s="7"/>
      <c r="B874" s="7"/>
      <c r="C874" s="8"/>
      <c r="D874" s="8"/>
      <c r="E874" s="8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1" customHeight="1" x14ac:dyDescent="0.2">
      <c r="A875" s="7"/>
      <c r="B875" s="7"/>
      <c r="C875" s="8"/>
      <c r="D875" s="8"/>
      <c r="E875" s="8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1" customHeight="1" x14ac:dyDescent="0.2">
      <c r="A876" s="7"/>
      <c r="B876" s="7"/>
      <c r="C876" s="8"/>
      <c r="D876" s="8"/>
      <c r="E876" s="8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1" customHeight="1" x14ac:dyDescent="0.2">
      <c r="A877" s="7"/>
      <c r="B877" s="7"/>
      <c r="C877" s="8"/>
      <c r="D877" s="8"/>
      <c r="E877" s="8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1" customHeight="1" x14ac:dyDescent="0.2">
      <c r="A878" s="7"/>
      <c r="B878" s="7"/>
      <c r="C878" s="8"/>
      <c r="D878" s="8"/>
      <c r="E878" s="8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1" customHeight="1" x14ac:dyDescent="0.2">
      <c r="A879" s="7"/>
      <c r="B879" s="7"/>
      <c r="C879" s="8"/>
      <c r="D879" s="8"/>
      <c r="E879" s="8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1" customHeight="1" x14ac:dyDescent="0.2">
      <c r="A880" s="7"/>
      <c r="B880" s="7"/>
      <c r="C880" s="8"/>
      <c r="D880" s="8"/>
      <c r="E880" s="8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1" customHeight="1" x14ac:dyDescent="0.2">
      <c r="A881" s="7"/>
      <c r="B881" s="7"/>
      <c r="C881" s="8"/>
      <c r="D881" s="8"/>
      <c r="E881" s="8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1" customHeight="1" x14ac:dyDescent="0.2">
      <c r="A882" s="7"/>
      <c r="B882" s="7"/>
      <c r="C882" s="8"/>
      <c r="D882" s="8"/>
      <c r="E882" s="8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1" customHeight="1" x14ac:dyDescent="0.2">
      <c r="A883" s="7"/>
      <c r="B883" s="7"/>
      <c r="C883" s="8"/>
      <c r="D883" s="8"/>
      <c r="E883" s="8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1" customHeight="1" x14ac:dyDescent="0.2">
      <c r="A884" s="7"/>
      <c r="B884" s="7"/>
      <c r="C884" s="8"/>
      <c r="D884" s="8"/>
      <c r="E884" s="8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1" customHeight="1" x14ac:dyDescent="0.2">
      <c r="A885" s="7"/>
      <c r="B885" s="7"/>
      <c r="C885" s="8"/>
      <c r="D885" s="8"/>
      <c r="E885" s="8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1" customHeight="1" x14ac:dyDescent="0.2">
      <c r="A886" s="7"/>
      <c r="B886" s="7"/>
      <c r="C886" s="8"/>
      <c r="D886" s="8"/>
      <c r="E886" s="8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1" customHeight="1" x14ac:dyDescent="0.2">
      <c r="A887" s="7"/>
      <c r="B887" s="7"/>
      <c r="C887" s="8"/>
      <c r="D887" s="8"/>
      <c r="E887" s="8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1" customHeight="1" x14ac:dyDescent="0.2">
      <c r="A888" s="7"/>
      <c r="B888" s="7"/>
      <c r="C888" s="8"/>
      <c r="D888" s="8"/>
      <c r="E888" s="8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1" customHeight="1" x14ac:dyDescent="0.2">
      <c r="A889" s="7"/>
      <c r="B889" s="7"/>
      <c r="C889" s="8"/>
      <c r="D889" s="8"/>
      <c r="E889" s="8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1" customHeight="1" x14ac:dyDescent="0.2">
      <c r="A890" s="7"/>
      <c r="B890" s="7"/>
      <c r="C890" s="8"/>
      <c r="D890" s="8"/>
      <c r="E890" s="8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1" customHeight="1" x14ac:dyDescent="0.2">
      <c r="A891" s="7"/>
      <c r="B891" s="7"/>
      <c r="C891" s="8"/>
      <c r="D891" s="8"/>
      <c r="E891" s="8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1" customHeight="1" x14ac:dyDescent="0.2">
      <c r="A892" s="7"/>
      <c r="B892" s="7"/>
      <c r="C892" s="8"/>
      <c r="D892" s="8"/>
      <c r="E892" s="8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1" customHeight="1" x14ac:dyDescent="0.2">
      <c r="A893" s="7"/>
      <c r="B893" s="7"/>
      <c r="C893" s="8"/>
      <c r="D893" s="8"/>
      <c r="E893" s="8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1" customHeight="1" x14ac:dyDescent="0.2">
      <c r="A894" s="7"/>
      <c r="B894" s="7"/>
      <c r="C894" s="8"/>
      <c r="D894" s="8"/>
      <c r="E894" s="8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1" customHeight="1" x14ac:dyDescent="0.2">
      <c r="A895" s="7"/>
      <c r="B895" s="7"/>
      <c r="C895" s="8"/>
      <c r="D895" s="8"/>
      <c r="E895" s="8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1" customHeight="1" x14ac:dyDescent="0.2">
      <c r="A896" s="7"/>
      <c r="B896" s="7"/>
      <c r="C896" s="8"/>
      <c r="D896" s="8"/>
      <c r="E896" s="8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1" customHeight="1" x14ac:dyDescent="0.2">
      <c r="A897" s="7"/>
      <c r="B897" s="7"/>
      <c r="C897" s="8"/>
      <c r="D897" s="8"/>
      <c r="E897" s="8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1" customHeight="1" x14ac:dyDescent="0.2">
      <c r="A898" s="7"/>
      <c r="B898" s="7"/>
      <c r="C898" s="8"/>
      <c r="D898" s="8"/>
      <c r="E898" s="8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1" customHeight="1" x14ac:dyDescent="0.2">
      <c r="A899" s="7"/>
      <c r="B899" s="7"/>
      <c r="C899" s="8"/>
      <c r="D899" s="8"/>
      <c r="E899" s="8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1" customHeight="1" x14ac:dyDescent="0.2">
      <c r="A900" s="7"/>
      <c r="B900" s="7"/>
      <c r="C900" s="8"/>
      <c r="D900" s="8"/>
      <c r="E900" s="8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1" customHeight="1" x14ac:dyDescent="0.2">
      <c r="A901" s="7"/>
      <c r="B901" s="7"/>
      <c r="C901" s="8"/>
      <c r="D901" s="8"/>
      <c r="E901" s="8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1" customHeight="1" x14ac:dyDescent="0.2">
      <c r="A902" s="7"/>
      <c r="B902" s="7"/>
      <c r="C902" s="8"/>
      <c r="D902" s="8"/>
      <c r="E902" s="8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1" customHeight="1" x14ac:dyDescent="0.2">
      <c r="A903" s="7"/>
      <c r="B903" s="7"/>
      <c r="C903" s="8"/>
      <c r="D903" s="8"/>
      <c r="E903" s="8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1" customHeight="1" x14ac:dyDescent="0.2">
      <c r="A904" s="7"/>
      <c r="B904" s="7"/>
      <c r="C904" s="8"/>
      <c r="D904" s="8"/>
      <c r="E904" s="8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1" customHeight="1" x14ac:dyDescent="0.2">
      <c r="A905" s="7"/>
      <c r="B905" s="7"/>
      <c r="C905" s="8"/>
      <c r="D905" s="8"/>
      <c r="E905" s="8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1" customHeight="1" x14ac:dyDescent="0.2">
      <c r="A906" s="7"/>
      <c r="B906" s="7"/>
      <c r="C906" s="8"/>
      <c r="D906" s="8"/>
      <c r="E906" s="8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1" customHeight="1" x14ac:dyDescent="0.2">
      <c r="A907" s="7"/>
      <c r="B907" s="7"/>
      <c r="C907" s="8"/>
      <c r="D907" s="8"/>
      <c r="E907" s="8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1" customHeight="1" x14ac:dyDescent="0.2">
      <c r="A908" s="7"/>
      <c r="B908" s="7"/>
      <c r="C908" s="8"/>
      <c r="D908" s="8"/>
      <c r="E908" s="8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1" customHeight="1" x14ac:dyDescent="0.2">
      <c r="A909" s="7"/>
      <c r="B909" s="7"/>
      <c r="C909" s="8"/>
      <c r="D909" s="8"/>
      <c r="E909" s="8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1" customHeight="1" x14ac:dyDescent="0.2">
      <c r="A910" s="7"/>
      <c r="B910" s="7"/>
      <c r="C910" s="8"/>
      <c r="D910" s="8"/>
      <c r="E910" s="8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1" customHeight="1" x14ac:dyDescent="0.2">
      <c r="A911" s="7"/>
      <c r="B911" s="7"/>
      <c r="C911" s="8"/>
      <c r="D911" s="8"/>
      <c r="E911" s="8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1" customHeight="1" x14ac:dyDescent="0.2">
      <c r="A912" s="7"/>
      <c r="B912" s="7"/>
      <c r="C912" s="8"/>
      <c r="D912" s="8"/>
      <c r="E912" s="8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1" customHeight="1" x14ac:dyDescent="0.2">
      <c r="A913" s="7"/>
      <c r="B913" s="7"/>
      <c r="C913" s="8"/>
      <c r="D913" s="8"/>
      <c r="E913" s="8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1" customHeight="1" x14ac:dyDescent="0.2">
      <c r="A914" s="7"/>
      <c r="B914" s="7"/>
      <c r="C914" s="8"/>
      <c r="D914" s="8"/>
      <c r="E914" s="8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1" customHeight="1" x14ac:dyDescent="0.2">
      <c r="A915" s="7"/>
      <c r="B915" s="7"/>
      <c r="C915" s="8"/>
      <c r="D915" s="8"/>
      <c r="E915" s="8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1" customHeight="1" x14ac:dyDescent="0.2">
      <c r="A916" s="7"/>
      <c r="B916" s="7"/>
      <c r="C916" s="8"/>
      <c r="D916" s="8"/>
      <c r="E916" s="8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1" customHeight="1" x14ac:dyDescent="0.2">
      <c r="A917" s="7"/>
      <c r="B917" s="7"/>
      <c r="C917" s="8"/>
      <c r="D917" s="8"/>
      <c r="E917" s="8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1" customHeight="1" x14ac:dyDescent="0.2">
      <c r="A918" s="7"/>
      <c r="B918" s="7"/>
      <c r="C918" s="8"/>
      <c r="D918" s="8"/>
      <c r="E918" s="8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1" customHeight="1" x14ac:dyDescent="0.2">
      <c r="A919" s="7"/>
      <c r="B919" s="7"/>
      <c r="C919" s="8"/>
      <c r="D919" s="8"/>
      <c r="E919" s="8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1" customHeight="1" x14ac:dyDescent="0.2">
      <c r="A920" s="7"/>
      <c r="B920" s="7"/>
      <c r="C920" s="8"/>
      <c r="D920" s="8"/>
      <c r="E920" s="8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1" customHeight="1" x14ac:dyDescent="0.2">
      <c r="A921" s="7"/>
      <c r="B921" s="7"/>
      <c r="C921" s="8"/>
      <c r="D921" s="8"/>
      <c r="E921" s="8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1" customHeight="1" x14ac:dyDescent="0.2">
      <c r="A922" s="7"/>
      <c r="B922" s="7"/>
      <c r="C922" s="8"/>
      <c r="D922" s="8"/>
      <c r="E922" s="8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1" customHeight="1" x14ac:dyDescent="0.2">
      <c r="A923" s="7"/>
      <c r="B923" s="7"/>
      <c r="C923" s="8"/>
      <c r="D923" s="8"/>
      <c r="E923" s="8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1" customHeight="1" x14ac:dyDescent="0.2">
      <c r="A924" s="7"/>
      <c r="B924" s="7"/>
      <c r="C924" s="8"/>
      <c r="D924" s="8"/>
      <c r="E924" s="8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1" customHeight="1" x14ac:dyDescent="0.2">
      <c r="A925" s="7"/>
      <c r="B925" s="7"/>
      <c r="C925" s="8"/>
      <c r="D925" s="8"/>
      <c r="E925" s="8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1" customHeight="1" x14ac:dyDescent="0.2">
      <c r="A926" s="7"/>
      <c r="B926" s="7"/>
      <c r="C926" s="8"/>
      <c r="D926" s="8"/>
      <c r="E926" s="8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1" customHeight="1" x14ac:dyDescent="0.2">
      <c r="A927" s="7"/>
      <c r="B927" s="7"/>
      <c r="C927" s="8"/>
      <c r="D927" s="8"/>
      <c r="E927" s="8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1" customHeight="1" x14ac:dyDescent="0.2">
      <c r="A928" s="7"/>
      <c r="B928" s="7"/>
      <c r="C928" s="8"/>
      <c r="D928" s="8"/>
      <c r="E928" s="8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1" customHeight="1" x14ac:dyDescent="0.2">
      <c r="A929" s="7"/>
      <c r="B929" s="7"/>
      <c r="C929" s="8"/>
      <c r="D929" s="8"/>
      <c r="E929" s="8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1" customHeight="1" x14ac:dyDescent="0.2">
      <c r="A930" s="7"/>
      <c r="B930" s="7"/>
      <c r="C930" s="8"/>
      <c r="D930" s="8"/>
      <c r="E930" s="8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1" customHeight="1" x14ac:dyDescent="0.2">
      <c r="A931" s="7"/>
      <c r="B931" s="7"/>
      <c r="C931" s="8"/>
      <c r="D931" s="8"/>
      <c r="E931" s="8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1" customHeight="1" x14ac:dyDescent="0.2">
      <c r="A932" s="7"/>
      <c r="B932" s="7"/>
      <c r="C932" s="8"/>
      <c r="D932" s="8"/>
      <c r="E932" s="8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1" customHeight="1" x14ac:dyDescent="0.2">
      <c r="A933" s="7"/>
      <c r="B933" s="7"/>
      <c r="C933" s="8"/>
      <c r="D933" s="8"/>
      <c r="E933" s="8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1" customHeight="1" x14ac:dyDescent="0.2">
      <c r="A934" s="7"/>
      <c r="B934" s="7"/>
      <c r="C934" s="8"/>
      <c r="D934" s="8"/>
      <c r="E934" s="8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1" customHeight="1" x14ac:dyDescent="0.2">
      <c r="A935" s="7"/>
      <c r="B935" s="7"/>
      <c r="C935" s="8"/>
      <c r="D935" s="8"/>
      <c r="E935" s="8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1" customHeight="1" x14ac:dyDescent="0.2">
      <c r="A936" s="7"/>
      <c r="B936" s="7"/>
      <c r="C936" s="8"/>
      <c r="D936" s="8"/>
      <c r="E936" s="8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1" customHeight="1" x14ac:dyDescent="0.2">
      <c r="A937" s="7"/>
      <c r="B937" s="7"/>
      <c r="C937" s="8"/>
      <c r="D937" s="8"/>
      <c r="E937" s="8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1" customHeight="1" x14ac:dyDescent="0.2">
      <c r="A938" s="7"/>
      <c r="B938" s="7"/>
      <c r="C938" s="8"/>
      <c r="D938" s="8"/>
      <c r="E938" s="8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1" customHeight="1" x14ac:dyDescent="0.2">
      <c r="A939" s="7"/>
      <c r="B939" s="7"/>
      <c r="C939" s="8"/>
      <c r="D939" s="8"/>
      <c r="E939" s="8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1" customHeight="1" x14ac:dyDescent="0.2">
      <c r="A940" s="7"/>
      <c r="B940" s="7"/>
      <c r="C940" s="8"/>
      <c r="D940" s="8"/>
      <c r="E940" s="8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1" customHeight="1" x14ac:dyDescent="0.2">
      <c r="A941" s="7"/>
      <c r="B941" s="7"/>
      <c r="C941" s="8"/>
      <c r="D941" s="8"/>
      <c r="E941" s="8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1" customHeight="1" x14ac:dyDescent="0.2">
      <c r="A942" s="7"/>
      <c r="B942" s="7"/>
      <c r="C942" s="8"/>
      <c r="D942" s="8"/>
      <c r="E942" s="8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1" customHeight="1" x14ac:dyDescent="0.2">
      <c r="A943" s="7"/>
      <c r="B943" s="7"/>
      <c r="C943" s="8"/>
      <c r="D943" s="8"/>
      <c r="E943" s="8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1" customHeight="1" x14ac:dyDescent="0.2">
      <c r="A944" s="7"/>
      <c r="B944" s="7"/>
      <c r="C944" s="8"/>
      <c r="D944" s="8"/>
      <c r="E944" s="8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1" customHeight="1" x14ac:dyDescent="0.2">
      <c r="A945" s="7"/>
      <c r="B945" s="7"/>
      <c r="C945" s="8"/>
      <c r="D945" s="8"/>
      <c r="E945" s="8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1" customHeight="1" x14ac:dyDescent="0.2">
      <c r="A946" s="7"/>
      <c r="B946" s="7"/>
      <c r="C946" s="8"/>
      <c r="D946" s="8"/>
      <c r="E946" s="8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1" customHeight="1" x14ac:dyDescent="0.2">
      <c r="A947" s="7"/>
      <c r="B947" s="7"/>
      <c r="C947" s="8"/>
      <c r="D947" s="8"/>
      <c r="E947" s="8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1" customHeight="1" x14ac:dyDescent="0.2">
      <c r="A948" s="7"/>
      <c r="B948" s="7"/>
      <c r="C948" s="8"/>
      <c r="D948" s="8"/>
      <c r="E948" s="8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1" customHeight="1" x14ac:dyDescent="0.2">
      <c r="A949" s="7"/>
      <c r="B949" s="7"/>
      <c r="C949" s="8"/>
      <c r="D949" s="8"/>
      <c r="E949" s="8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1" customHeight="1" x14ac:dyDescent="0.2">
      <c r="A950" s="7"/>
      <c r="B950" s="7"/>
      <c r="C950" s="8"/>
      <c r="D950" s="8"/>
      <c r="E950" s="8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1" customHeight="1" x14ac:dyDescent="0.2">
      <c r="A951" s="7"/>
      <c r="B951" s="7"/>
      <c r="C951" s="8"/>
      <c r="D951" s="8"/>
      <c r="E951" s="8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1" customHeight="1" x14ac:dyDescent="0.2">
      <c r="A952" s="7"/>
      <c r="B952" s="7"/>
      <c r="C952" s="8"/>
      <c r="D952" s="8"/>
      <c r="E952" s="8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1" customHeight="1" x14ac:dyDescent="0.2">
      <c r="A953" s="7"/>
      <c r="B953" s="7"/>
      <c r="C953" s="8"/>
      <c r="D953" s="8"/>
      <c r="E953" s="8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1" customHeight="1" x14ac:dyDescent="0.2">
      <c r="A954" s="7"/>
      <c r="B954" s="7"/>
      <c r="C954" s="8"/>
      <c r="D954" s="8"/>
      <c r="E954" s="8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1" customHeight="1" x14ac:dyDescent="0.2">
      <c r="A955" s="7"/>
      <c r="B955" s="7"/>
      <c r="C955" s="8"/>
      <c r="D955" s="8"/>
      <c r="E955" s="8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1" customHeight="1" x14ac:dyDescent="0.2">
      <c r="A956" s="7"/>
      <c r="B956" s="7"/>
      <c r="C956" s="8"/>
      <c r="D956" s="8"/>
      <c r="E956" s="8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1" customHeight="1" x14ac:dyDescent="0.2">
      <c r="A957" s="7"/>
      <c r="B957" s="7"/>
      <c r="C957" s="8"/>
      <c r="D957" s="8"/>
      <c r="E957" s="8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1" customHeight="1" x14ac:dyDescent="0.2">
      <c r="A958" s="7"/>
      <c r="B958" s="7"/>
      <c r="C958" s="8"/>
      <c r="D958" s="8"/>
      <c r="E958" s="8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</sheetData>
  <mergeCells count="6">
    <mergeCell ref="A1:O1"/>
    <mergeCell ref="A2:A3"/>
    <mergeCell ref="D2:E3"/>
    <mergeCell ref="G2:I2"/>
    <mergeCell ref="J2:L2"/>
    <mergeCell ref="M2:O2"/>
  </mergeCells>
  <printOptions horizontalCentered="1" gridLines="1"/>
  <pageMargins left="0.70866141732283472" right="0.70866141732283472" top="0.74803149606299213" bottom="0.74803149606299213" header="0" footer="0"/>
  <pageSetup paperSize="9" fitToHeight="0" pageOrder="overThenDown" orientation="landscape" cellComments="atEn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outlinePr summaryBelow="0" summaryRight="0"/>
    <pageSetUpPr fitToPage="1"/>
  </sheetPr>
  <dimension ref="A1:J1001"/>
  <sheetViews>
    <sheetView topLeftCell="A29" workbookViewId="0">
      <selection activeCell="L18" sqref="L18"/>
    </sheetView>
  </sheetViews>
  <sheetFormatPr defaultColWidth="17.28515625" defaultRowHeight="15" customHeight="1" x14ac:dyDescent="0.2"/>
  <cols>
    <col min="1" max="1" width="9.28515625" customWidth="1"/>
    <col min="2" max="2" width="11.140625" customWidth="1"/>
    <col min="3" max="3" width="11.5703125" customWidth="1"/>
    <col min="4" max="4" width="10.5703125" customWidth="1"/>
    <col min="5" max="5" width="11.28515625" customWidth="1"/>
    <col min="6" max="6" width="9.42578125" customWidth="1"/>
    <col min="7" max="7" width="9.7109375" customWidth="1"/>
    <col min="8" max="8" width="10.140625" customWidth="1"/>
    <col min="9" max="9" width="9.85546875" customWidth="1"/>
    <col min="10" max="10" width="10.7109375" customWidth="1"/>
  </cols>
  <sheetData>
    <row r="1" spans="1:10" ht="15" customHeight="1" x14ac:dyDescent="0.3">
      <c r="A1" s="41" t="s">
        <v>37</v>
      </c>
      <c r="B1" s="39" t="s">
        <v>9</v>
      </c>
      <c r="C1" s="39" t="s">
        <v>10</v>
      </c>
      <c r="D1" s="39" t="s">
        <v>11</v>
      </c>
      <c r="E1" s="39" t="s">
        <v>12</v>
      </c>
      <c r="F1" s="39" t="s">
        <v>13</v>
      </c>
      <c r="G1" s="39" t="s">
        <v>14</v>
      </c>
      <c r="H1" s="39" t="s">
        <v>15</v>
      </c>
      <c r="I1" s="39" t="s">
        <v>16</v>
      </c>
      <c r="J1" s="39" t="s">
        <v>17</v>
      </c>
    </row>
    <row r="2" spans="1:10" ht="15" customHeight="1" x14ac:dyDescent="0.3">
      <c r="A2" s="41" t="s">
        <v>36</v>
      </c>
      <c r="B2" s="40">
        <v>16.948717948717949</v>
      </c>
      <c r="C2" s="40">
        <v>15.641025641025641</v>
      </c>
      <c r="D2" s="40">
        <v>15.820512820512821</v>
      </c>
      <c r="E2" s="40">
        <v>15.692307692307692</v>
      </c>
      <c r="F2" s="40">
        <v>15.256410256410257</v>
      </c>
      <c r="G2" s="40">
        <v>14.76923076923077</v>
      </c>
      <c r="H2" s="40">
        <v>10.615384615384615</v>
      </c>
      <c r="I2" s="40">
        <v>12.923076923076923</v>
      </c>
      <c r="J2" s="40">
        <v>15.307692307692308</v>
      </c>
    </row>
    <row r="3" spans="1:10" ht="15" customHeight="1" x14ac:dyDescent="0.3">
      <c r="A3" s="42" t="s">
        <v>38</v>
      </c>
      <c r="B3" s="83" t="s">
        <v>3</v>
      </c>
      <c r="C3" s="84"/>
      <c r="D3" s="85"/>
      <c r="E3" s="83" t="s">
        <v>6</v>
      </c>
      <c r="F3" s="84"/>
      <c r="G3" s="85"/>
      <c r="H3" s="83" t="s">
        <v>7</v>
      </c>
      <c r="I3" s="84"/>
      <c r="J3" s="85"/>
    </row>
    <row r="4" spans="1:10" ht="15" customHeight="1" x14ac:dyDescent="0.3">
      <c r="B4" s="86">
        <v>16.136752136752136</v>
      </c>
      <c r="C4" s="87"/>
      <c r="D4" s="87"/>
      <c r="E4" s="86">
        <v>15.239316239316238</v>
      </c>
      <c r="F4" s="87"/>
      <c r="G4" s="87"/>
      <c r="H4" s="86">
        <v>12.948717948717949</v>
      </c>
      <c r="I4" s="87"/>
      <c r="J4" s="87"/>
    </row>
    <row r="5" spans="1:10" ht="12.75" x14ac:dyDescent="0.2">
      <c r="A5" s="11"/>
      <c r="B5" s="81"/>
      <c r="C5" s="82"/>
      <c r="D5" s="82"/>
      <c r="E5" s="12"/>
      <c r="F5" s="13"/>
      <c r="G5" s="13"/>
      <c r="H5" s="88"/>
      <c r="I5" s="82"/>
      <c r="J5" s="82"/>
    </row>
    <row r="6" spans="1:10" ht="12.75" x14ac:dyDescent="0.2">
      <c r="B6" s="81"/>
      <c r="C6" s="82"/>
      <c r="D6" s="82"/>
      <c r="E6" s="82"/>
      <c r="F6" s="82"/>
      <c r="G6" s="82"/>
      <c r="H6" s="82"/>
      <c r="I6" s="82"/>
      <c r="J6" s="13"/>
    </row>
    <row r="7" spans="1:10" ht="12.75" x14ac:dyDescent="0.2">
      <c r="B7" s="14"/>
    </row>
    <row r="8" spans="1:10" ht="12.75" x14ac:dyDescent="0.2">
      <c r="B8" s="14"/>
    </row>
    <row r="9" spans="1:10" ht="12.75" x14ac:dyDescent="0.2">
      <c r="B9" s="14"/>
    </row>
    <row r="10" spans="1:10" ht="12.75" x14ac:dyDescent="0.2">
      <c r="B10" s="14"/>
    </row>
    <row r="11" spans="1:10" ht="12.75" x14ac:dyDescent="0.2">
      <c r="B11" s="14"/>
    </row>
    <row r="12" spans="1:10" ht="12.75" x14ac:dyDescent="0.2">
      <c r="B12" s="14"/>
    </row>
    <row r="13" spans="1:10" ht="12.75" x14ac:dyDescent="0.2">
      <c r="B13" s="14"/>
    </row>
    <row r="14" spans="1:10" ht="12.75" x14ac:dyDescent="0.2">
      <c r="B14" s="14"/>
    </row>
    <row r="15" spans="1:10" ht="12.75" x14ac:dyDescent="0.2">
      <c r="B15" s="14"/>
    </row>
    <row r="16" spans="1:10" ht="12.75" x14ac:dyDescent="0.2">
      <c r="B16" s="14"/>
    </row>
    <row r="17" spans="2:2" ht="12.75" x14ac:dyDescent="0.2">
      <c r="B17" s="14"/>
    </row>
    <row r="18" spans="2:2" ht="12.75" x14ac:dyDescent="0.2">
      <c r="B18" s="14"/>
    </row>
    <row r="19" spans="2:2" ht="12.75" x14ac:dyDescent="0.2">
      <c r="B19" s="14"/>
    </row>
    <row r="20" spans="2:2" ht="12.75" x14ac:dyDescent="0.2">
      <c r="B20" s="14"/>
    </row>
    <row r="21" spans="2:2" ht="12.75" x14ac:dyDescent="0.2">
      <c r="B21" s="14"/>
    </row>
    <row r="22" spans="2:2" ht="12.75" x14ac:dyDescent="0.2">
      <c r="B22" s="14"/>
    </row>
    <row r="23" spans="2:2" ht="12.75" x14ac:dyDescent="0.2">
      <c r="B23" s="14"/>
    </row>
    <row r="24" spans="2:2" ht="12.75" x14ac:dyDescent="0.2">
      <c r="B24" s="14"/>
    </row>
    <row r="25" spans="2:2" ht="12.75" x14ac:dyDescent="0.2">
      <c r="B25" s="14"/>
    </row>
    <row r="26" spans="2:2" ht="12.75" x14ac:dyDescent="0.2">
      <c r="B26" s="14"/>
    </row>
    <row r="27" spans="2:2" ht="12.75" x14ac:dyDescent="0.2">
      <c r="B27" s="14"/>
    </row>
    <row r="28" spans="2:2" ht="12.75" x14ac:dyDescent="0.2">
      <c r="B28" s="14"/>
    </row>
    <row r="29" spans="2:2" ht="12.75" x14ac:dyDescent="0.2">
      <c r="B29" s="14"/>
    </row>
    <row r="30" spans="2:2" ht="12.75" x14ac:dyDescent="0.2">
      <c r="B30" s="14"/>
    </row>
    <row r="31" spans="2:2" ht="12.75" x14ac:dyDescent="0.2">
      <c r="B31" s="14"/>
    </row>
    <row r="32" spans="2:2" ht="12.75" x14ac:dyDescent="0.2">
      <c r="B32" s="14"/>
    </row>
    <row r="33" spans="2:2" ht="12.75" x14ac:dyDescent="0.2">
      <c r="B33" s="14"/>
    </row>
    <row r="34" spans="2:2" ht="12.75" x14ac:dyDescent="0.2">
      <c r="B34" s="14"/>
    </row>
    <row r="35" spans="2:2" ht="12.75" x14ac:dyDescent="0.2">
      <c r="B35" s="14"/>
    </row>
    <row r="36" spans="2:2" ht="12.75" x14ac:dyDescent="0.2">
      <c r="B36" s="14"/>
    </row>
    <row r="37" spans="2:2" ht="12.75" x14ac:dyDescent="0.2">
      <c r="B37" s="14"/>
    </row>
    <row r="38" spans="2:2" ht="12.75" x14ac:dyDescent="0.2">
      <c r="B38" s="14"/>
    </row>
    <row r="39" spans="2:2" ht="12.75" x14ac:dyDescent="0.2">
      <c r="B39" s="14"/>
    </row>
    <row r="40" spans="2:2" ht="12.75" x14ac:dyDescent="0.2">
      <c r="B40" s="14"/>
    </row>
    <row r="41" spans="2:2" ht="12.75" x14ac:dyDescent="0.2">
      <c r="B41" s="14"/>
    </row>
    <row r="42" spans="2:2" ht="12.75" x14ac:dyDescent="0.2">
      <c r="B42" s="14"/>
    </row>
    <row r="43" spans="2:2" ht="12.75" x14ac:dyDescent="0.2">
      <c r="B43" s="14"/>
    </row>
    <row r="44" spans="2:2" ht="12.75" x14ac:dyDescent="0.2">
      <c r="B44" s="14"/>
    </row>
    <row r="45" spans="2:2" ht="12.75" x14ac:dyDescent="0.2">
      <c r="B45" s="14"/>
    </row>
    <row r="46" spans="2:2" ht="12.75" x14ac:dyDescent="0.2">
      <c r="B46" s="14"/>
    </row>
    <row r="47" spans="2:2" ht="12.75" x14ac:dyDescent="0.2">
      <c r="B47" s="14"/>
    </row>
    <row r="48" spans="2:2" ht="12.75" x14ac:dyDescent="0.2">
      <c r="B48" s="14"/>
    </row>
    <row r="49" spans="2:2" ht="12.75" x14ac:dyDescent="0.2">
      <c r="B49" s="14"/>
    </row>
    <row r="50" spans="2:2" ht="12.75" x14ac:dyDescent="0.2">
      <c r="B50" s="14"/>
    </row>
    <row r="51" spans="2:2" ht="12.75" x14ac:dyDescent="0.2">
      <c r="B51" s="14"/>
    </row>
    <row r="52" spans="2:2" ht="12.75" x14ac:dyDescent="0.2">
      <c r="B52" s="14"/>
    </row>
    <row r="53" spans="2:2" ht="12.75" x14ac:dyDescent="0.2">
      <c r="B53" s="14"/>
    </row>
    <row r="54" spans="2:2" ht="12.75" x14ac:dyDescent="0.2">
      <c r="B54" s="14"/>
    </row>
    <row r="55" spans="2:2" ht="12.75" x14ac:dyDescent="0.2">
      <c r="B55" s="14"/>
    </row>
    <row r="56" spans="2:2" ht="12.75" x14ac:dyDescent="0.2">
      <c r="B56" s="14"/>
    </row>
    <row r="57" spans="2:2" ht="12.75" x14ac:dyDescent="0.2">
      <c r="B57" s="14"/>
    </row>
    <row r="58" spans="2:2" ht="12.75" x14ac:dyDescent="0.2">
      <c r="B58" s="14"/>
    </row>
    <row r="59" spans="2:2" ht="12.75" x14ac:dyDescent="0.2">
      <c r="B59" s="14"/>
    </row>
    <row r="60" spans="2:2" ht="12.75" x14ac:dyDescent="0.2">
      <c r="B60" s="14"/>
    </row>
    <row r="61" spans="2:2" ht="12.75" x14ac:dyDescent="0.2">
      <c r="B61" s="14"/>
    </row>
    <row r="62" spans="2:2" ht="12.75" x14ac:dyDescent="0.2">
      <c r="B62" s="14"/>
    </row>
    <row r="63" spans="2:2" ht="12.75" x14ac:dyDescent="0.2">
      <c r="B63" s="14"/>
    </row>
    <row r="64" spans="2:2" ht="12.75" x14ac:dyDescent="0.2">
      <c r="B64" s="14"/>
    </row>
    <row r="65" spans="2:2" ht="12.75" x14ac:dyDescent="0.2">
      <c r="B65" s="14"/>
    </row>
    <row r="66" spans="2:2" ht="12.75" x14ac:dyDescent="0.2">
      <c r="B66" s="14"/>
    </row>
    <row r="67" spans="2:2" ht="12.75" x14ac:dyDescent="0.2">
      <c r="B67" s="14"/>
    </row>
    <row r="68" spans="2:2" ht="12.75" x14ac:dyDescent="0.2">
      <c r="B68" s="14"/>
    </row>
    <row r="69" spans="2:2" ht="12.75" x14ac:dyDescent="0.2">
      <c r="B69" s="14"/>
    </row>
    <row r="70" spans="2:2" ht="12.75" x14ac:dyDescent="0.2">
      <c r="B70" s="14"/>
    </row>
    <row r="71" spans="2:2" ht="12.75" x14ac:dyDescent="0.2">
      <c r="B71" s="14"/>
    </row>
    <row r="72" spans="2:2" ht="12.75" x14ac:dyDescent="0.2">
      <c r="B72" s="14"/>
    </row>
    <row r="73" spans="2:2" ht="12.75" x14ac:dyDescent="0.2">
      <c r="B73" s="14"/>
    </row>
    <row r="74" spans="2:2" ht="12.75" x14ac:dyDescent="0.2">
      <c r="B74" s="14"/>
    </row>
    <row r="75" spans="2:2" ht="12.75" x14ac:dyDescent="0.2">
      <c r="B75" s="14"/>
    </row>
    <row r="76" spans="2:2" ht="12.75" x14ac:dyDescent="0.2">
      <c r="B76" s="14"/>
    </row>
    <row r="77" spans="2:2" ht="12.75" x14ac:dyDescent="0.2">
      <c r="B77" s="14"/>
    </row>
    <row r="78" spans="2:2" ht="12.75" x14ac:dyDescent="0.2">
      <c r="B78" s="14"/>
    </row>
    <row r="79" spans="2:2" ht="12.75" x14ac:dyDescent="0.2">
      <c r="B79" s="14"/>
    </row>
    <row r="80" spans="2:2" ht="12.75" x14ac:dyDescent="0.2">
      <c r="B80" s="14"/>
    </row>
    <row r="81" spans="2:2" ht="12.75" x14ac:dyDescent="0.2">
      <c r="B81" s="14"/>
    </row>
    <row r="82" spans="2:2" ht="12.75" x14ac:dyDescent="0.2">
      <c r="B82" s="14"/>
    </row>
    <row r="83" spans="2:2" ht="12.75" x14ac:dyDescent="0.2">
      <c r="B83" s="14"/>
    </row>
    <row r="84" spans="2:2" ht="12.75" x14ac:dyDescent="0.2">
      <c r="B84" s="14"/>
    </row>
    <row r="85" spans="2:2" ht="12.75" x14ac:dyDescent="0.2">
      <c r="B85" s="14"/>
    </row>
    <row r="86" spans="2:2" ht="12.75" x14ac:dyDescent="0.2">
      <c r="B86" s="14"/>
    </row>
    <row r="87" spans="2:2" ht="12.75" x14ac:dyDescent="0.2">
      <c r="B87" s="14"/>
    </row>
    <row r="88" spans="2:2" ht="12.75" x14ac:dyDescent="0.2">
      <c r="B88" s="14"/>
    </row>
    <row r="89" spans="2:2" ht="12.75" x14ac:dyDescent="0.2">
      <c r="B89" s="14"/>
    </row>
    <row r="90" spans="2:2" ht="12.75" x14ac:dyDescent="0.2">
      <c r="B90" s="14"/>
    </row>
    <row r="91" spans="2:2" ht="12.75" x14ac:dyDescent="0.2">
      <c r="B91" s="14"/>
    </row>
    <row r="92" spans="2:2" ht="12.75" x14ac:dyDescent="0.2">
      <c r="B92" s="14"/>
    </row>
    <row r="93" spans="2:2" ht="12.75" x14ac:dyDescent="0.2">
      <c r="B93" s="14"/>
    </row>
    <row r="94" spans="2:2" ht="12.75" x14ac:dyDescent="0.2">
      <c r="B94" s="14"/>
    </row>
    <row r="95" spans="2:2" ht="12.75" x14ac:dyDescent="0.2">
      <c r="B95" s="14"/>
    </row>
    <row r="96" spans="2:2" ht="12.75" x14ac:dyDescent="0.2">
      <c r="B96" s="14"/>
    </row>
    <row r="97" spans="2:2" ht="12.75" x14ac:dyDescent="0.2">
      <c r="B97" s="14"/>
    </row>
    <row r="98" spans="2:2" ht="12.75" x14ac:dyDescent="0.2">
      <c r="B98" s="14"/>
    </row>
    <row r="99" spans="2:2" ht="12.75" x14ac:dyDescent="0.2">
      <c r="B99" s="14"/>
    </row>
    <row r="100" spans="2:2" ht="12.75" x14ac:dyDescent="0.2">
      <c r="B100" s="14"/>
    </row>
    <row r="101" spans="2:2" ht="12.75" x14ac:dyDescent="0.2">
      <c r="B101" s="14"/>
    </row>
    <row r="102" spans="2:2" ht="12.75" x14ac:dyDescent="0.2">
      <c r="B102" s="14"/>
    </row>
    <row r="103" spans="2:2" ht="12.75" x14ac:dyDescent="0.2">
      <c r="B103" s="14"/>
    </row>
    <row r="104" spans="2:2" ht="12.75" x14ac:dyDescent="0.2">
      <c r="B104" s="14"/>
    </row>
    <row r="105" spans="2:2" ht="12.75" x14ac:dyDescent="0.2">
      <c r="B105" s="14"/>
    </row>
    <row r="106" spans="2:2" ht="12.75" x14ac:dyDescent="0.2">
      <c r="B106" s="14"/>
    </row>
    <row r="107" spans="2:2" ht="12.75" x14ac:dyDescent="0.2">
      <c r="B107" s="14"/>
    </row>
    <row r="108" spans="2:2" ht="12.75" x14ac:dyDescent="0.2">
      <c r="B108" s="14"/>
    </row>
    <row r="109" spans="2:2" ht="12.75" x14ac:dyDescent="0.2">
      <c r="B109" s="14"/>
    </row>
    <row r="110" spans="2:2" ht="12.75" x14ac:dyDescent="0.2">
      <c r="B110" s="14"/>
    </row>
    <row r="111" spans="2:2" ht="12.75" x14ac:dyDescent="0.2">
      <c r="B111" s="14"/>
    </row>
    <row r="112" spans="2:2" ht="12.75" x14ac:dyDescent="0.2">
      <c r="B112" s="14"/>
    </row>
    <row r="113" spans="2:2" ht="12.75" x14ac:dyDescent="0.2">
      <c r="B113" s="14"/>
    </row>
    <row r="114" spans="2:2" ht="12.75" x14ac:dyDescent="0.2">
      <c r="B114" s="14"/>
    </row>
    <row r="115" spans="2:2" ht="12.75" x14ac:dyDescent="0.2">
      <c r="B115" s="14"/>
    </row>
    <row r="116" spans="2:2" ht="12.75" x14ac:dyDescent="0.2">
      <c r="B116" s="14"/>
    </row>
    <row r="117" spans="2:2" ht="12.75" x14ac:dyDescent="0.2">
      <c r="B117" s="14"/>
    </row>
    <row r="118" spans="2:2" ht="12.75" x14ac:dyDescent="0.2">
      <c r="B118" s="14"/>
    </row>
    <row r="119" spans="2:2" ht="12.75" x14ac:dyDescent="0.2">
      <c r="B119" s="14"/>
    </row>
    <row r="120" spans="2:2" ht="12.75" x14ac:dyDescent="0.2">
      <c r="B120" s="14"/>
    </row>
    <row r="121" spans="2:2" ht="12.75" x14ac:dyDescent="0.2">
      <c r="B121" s="14"/>
    </row>
    <row r="122" spans="2:2" ht="12.75" x14ac:dyDescent="0.2">
      <c r="B122" s="14"/>
    </row>
    <row r="123" spans="2:2" ht="12.75" x14ac:dyDescent="0.2">
      <c r="B123" s="14"/>
    </row>
    <row r="124" spans="2:2" ht="12.75" x14ac:dyDescent="0.2">
      <c r="B124" s="14"/>
    </row>
    <row r="125" spans="2:2" ht="12.75" x14ac:dyDescent="0.2">
      <c r="B125" s="14"/>
    </row>
    <row r="126" spans="2:2" ht="12.75" x14ac:dyDescent="0.2">
      <c r="B126" s="14"/>
    </row>
    <row r="127" spans="2:2" ht="12.75" x14ac:dyDescent="0.2">
      <c r="B127" s="14"/>
    </row>
    <row r="128" spans="2:2" ht="12.75" x14ac:dyDescent="0.2">
      <c r="B128" s="14"/>
    </row>
    <row r="129" spans="2:2" ht="12.75" x14ac:dyDescent="0.2">
      <c r="B129" s="14"/>
    </row>
    <row r="130" spans="2:2" ht="12.75" x14ac:dyDescent="0.2">
      <c r="B130" s="14"/>
    </row>
    <row r="131" spans="2:2" ht="12.75" x14ac:dyDescent="0.2">
      <c r="B131" s="14"/>
    </row>
    <row r="132" spans="2:2" ht="12.75" x14ac:dyDescent="0.2">
      <c r="B132" s="14"/>
    </row>
    <row r="133" spans="2:2" ht="12.75" x14ac:dyDescent="0.2">
      <c r="B133" s="14"/>
    </row>
    <row r="134" spans="2:2" ht="12.75" x14ac:dyDescent="0.2">
      <c r="B134" s="14"/>
    </row>
    <row r="135" spans="2:2" ht="12.75" x14ac:dyDescent="0.2">
      <c r="B135" s="14"/>
    </row>
    <row r="136" spans="2:2" ht="12.75" x14ac:dyDescent="0.2">
      <c r="B136" s="14"/>
    </row>
    <row r="137" spans="2:2" ht="12.75" x14ac:dyDescent="0.2">
      <c r="B137" s="14"/>
    </row>
    <row r="138" spans="2:2" ht="12.75" x14ac:dyDescent="0.2">
      <c r="B138" s="14"/>
    </row>
    <row r="139" spans="2:2" ht="12.75" x14ac:dyDescent="0.2">
      <c r="B139" s="14"/>
    </row>
    <row r="140" spans="2:2" ht="12.75" x14ac:dyDescent="0.2">
      <c r="B140" s="14"/>
    </row>
    <row r="141" spans="2:2" ht="12.75" x14ac:dyDescent="0.2">
      <c r="B141" s="14"/>
    </row>
    <row r="142" spans="2:2" ht="12.75" x14ac:dyDescent="0.2">
      <c r="B142" s="14"/>
    </row>
    <row r="143" spans="2:2" ht="12.75" x14ac:dyDescent="0.2">
      <c r="B143" s="14"/>
    </row>
    <row r="144" spans="2:2" ht="12.75" x14ac:dyDescent="0.2">
      <c r="B144" s="14"/>
    </row>
    <row r="145" spans="2:2" ht="12.75" x14ac:dyDescent="0.2">
      <c r="B145" s="14"/>
    </row>
    <row r="146" spans="2:2" ht="12.75" x14ac:dyDescent="0.2">
      <c r="B146" s="14"/>
    </row>
    <row r="147" spans="2:2" ht="12.75" x14ac:dyDescent="0.2">
      <c r="B147" s="14"/>
    </row>
    <row r="148" spans="2:2" ht="12.75" x14ac:dyDescent="0.2">
      <c r="B148" s="14"/>
    </row>
    <row r="149" spans="2:2" ht="12.75" x14ac:dyDescent="0.2">
      <c r="B149" s="14"/>
    </row>
    <row r="150" spans="2:2" ht="12.75" x14ac:dyDescent="0.2">
      <c r="B150" s="14"/>
    </row>
    <row r="151" spans="2:2" ht="12.75" x14ac:dyDescent="0.2">
      <c r="B151" s="14"/>
    </row>
    <row r="152" spans="2:2" ht="12.75" x14ac:dyDescent="0.2">
      <c r="B152" s="14"/>
    </row>
    <row r="153" spans="2:2" ht="12.75" x14ac:dyDescent="0.2">
      <c r="B153" s="14"/>
    </row>
    <row r="154" spans="2:2" ht="12.75" x14ac:dyDescent="0.2">
      <c r="B154" s="14"/>
    </row>
    <row r="155" spans="2:2" ht="12.75" x14ac:dyDescent="0.2">
      <c r="B155" s="14"/>
    </row>
    <row r="156" spans="2:2" ht="12.75" x14ac:dyDescent="0.2">
      <c r="B156" s="14"/>
    </row>
    <row r="157" spans="2:2" ht="12.75" x14ac:dyDescent="0.2">
      <c r="B157" s="14"/>
    </row>
    <row r="158" spans="2:2" ht="12.75" x14ac:dyDescent="0.2">
      <c r="B158" s="14"/>
    </row>
    <row r="159" spans="2:2" ht="12.75" x14ac:dyDescent="0.2">
      <c r="B159" s="14"/>
    </row>
    <row r="160" spans="2:2" ht="12.75" x14ac:dyDescent="0.2">
      <c r="B160" s="14"/>
    </row>
    <row r="161" spans="2:2" ht="12.75" x14ac:dyDescent="0.2">
      <c r="B161" s="14"/>
    </row>
    <row r="162" spans="2:2" ht="12.75" x14ac:dyDescent="0.2">
      <c r="B162" s="14"/>
    </row>
    <row r="163" spans="2:2" ht="12.75" x14ac:dyDescent="0.2">
      <c r="B163" s="14"/>
    </row>
    <row r="164" spans="2:2" ht="12.75" x14ac:dyDescent="0.2">
      <c r="B164" s="14"/>
    </row>
    <row r="165" spans="2:2" ht="12.75" x14ac:dyDescent="0.2">
      <c r="B165" s="14"/>
    </row>
    <row r="166" spans="2:2" ht="12.75" x14ac:dyDescent="0.2">
      <c r="B166" s="14"/>
    </row>
    <row r="167" spans="2:2" ht="12.75" x14ac:dyDescent="0.2">
      <c r="B167" s="14"/>
    </row>
    <row r="168" spans="2:2" ht="12.75" x14ac:dyDescent="0.2">
      <c r="B168" s="14"/>
    </row>
    <row r="169" spans="2:2" ht="12.75" x14ac:dyDescent="0.2">
      <c r="B169" s="14"/>
    </row>
    <row r="170" spans="2:2" ht="12.75" x14ac:dyDescent="0.2">
      <c r="B170" s="14"/>
    </row>
    <row r="171" spans="2:2" ht="12.75" x14ac:dyDescent="0.2">
      <c r="B171" s="14"/>
    </row>
    <row r="172" spans="2:2" ht="12.75" x14ac:dyDescent="0.2">
      <c r="B172" s="14"/>
    </row>
    <row r="173" spans="2:2" ht="12.75" x14ac:dyDescent="0.2">
      <c r="B173" s="14"/>
    </row>
    <row r="174" spans="2:2" ht="12.75" x14ac:dyDescent="0.2">
      <c r="B174" s="14"/>
    </row>
    <row r="175" spans="2:2" ht="12.75" x14ac:dyDescent="0.2">
      <c r="B175" s="14"/>
    </row>
    <row r="176" spans="2:2" ht="12.75" x14ac:dyDescent="0.2">
      <c r="B176" s="14"/>
    </row>
    <row r="177" spans="2:2" ht="12.75" x14ac:dyDescent="0.2">
      <c r="B177" s="14"/>
    </row>
    <row r="178" spans="2:2" ht="12.75" x14ac:dyDescent="0.2">
      <c r="B178" s="14"/>
    </row>
    <row r="179" spans="2:2" ht="12.75" x14ac:dyDescent="0.2">
      <c r="B179" s="14"/>
    </row>
    <row r="180" spans="2:2" ht="12.75" x14ac:dyDescent="0.2">
      <c r="B180" s="14"/>
    </row>
    <row r="181" spans="2:2" ht="12.75" x14ac:dyDescent="0.2">
      <c r="B181" s="14"/>
    </row>
    <row r="182" spans="2:2" ht="12.75" x14ac:dyDescent="0.2">
      <c r="B182" s="14"/>
    </row>
    <row r="183" spans="2:2" ht="12.75" x14ac:dyDescent="0.2">
      <c r="B183" s="14"/>
    </row>
    <row r="184" spans="2:2" ht="12.75" x14ac:dyDescent="0.2">
      <c r="B184" s="14"/>
    </row>
    <row r="185" spans="2:2" ht="12.75" x14ac:dyDescent="0.2">
      <c r="B185" s="14"/>
    </row>
    <row r="186" spans="2:2" ht="12.75" x14ac:dyDescent="0.2">
      <c r="B186" s="14"/>
    </row>
    <row r="187" spans="2:2" ht="12.75" x14ac:dyDescent="0.2">
      <c r="B187" s="14"/>
    </row>
    <row r="188" spans="2:2" ht="12.75" x14ac:dyDescent="0.2">
      <c r="B188" s="14"/>
    </row>
    <row r="189" spans="2:2" ht="12.75" x14ac:dyDescent="0.2">
      <c r="B189" s="14"/>
    </row>
    <row r="190" spans="2:2" ht="12.75" x14ac:dyDescent="0.2">
      <c r="B190" s="14"/>
    </row>
    <row r="191" spans="2:2" ht="12.75" x14ac:dyDescent="0.2">
      <c r="B191" s="14"/>
    </row>
    <row r="192" spans="2:2" ht="12.75" x14ac:dyDescent="0.2">
      <c r="B192" s="14"/>
    </row>
    <row r="193" spans="2:2" ht="12.75" x14ac:dyDescent="0.2">
      <c r="B193" s="14"/>
    </row>
    <row r="194" spans="2:2" ht="12.75" x14ac:dyDescent="0.2">
      <c r="B194" s="14"/>
    </row>
    <row r="195" spans="2:2" ht="12.75" x14ac:dyDescent="0.2">
      <c r="B195" s="14"/>
    </row>
    <row r="196" spans="2:2" ht="12.75" x14ac:dyDescent="0.2">
      <c r="B196" s="14"/>
    </row>
    <row r="197" spans="2:2" ht="12.75" x14ac:dyDescent="0.2">
      <c r="B197" s="14"/>
    </row>
    <row r="198" spans="2:2" ht="12.75" x14ac:dyDescent="0.2">
      <c r="B198" s="14"/>
    </row>
    <row r="199" spans="2:2" ht="12.75" x14ac:dyDescent="0.2">
      <c r="B199" s="14"/>
    </row>
    <row r="200" spans="2:2" ht="12.75" x14ac:dyDescent="0.2">
      <c r="B200" s="14"/>
    </row>
    <row r="201" spans="2:2" ht="12.75" x14ac:dyDescent="0.2">
      <c r="B201" s="14"/>
    </row>
    <row r="202" spans="2:2" ht="12.75" x14ac:dyDescent="0.2">
      <c r="B202" s="14"/>
    </row>
    <row r="203" spans="2:2" ht="12.75" x14ac:dyDescent="0.2">
      <c r="B203" s="14"/>
    </row>
    <row r="204" spans="2:2" ht="12.75" x14ac:dyDescent="0.2">
      <c r="B204" s="14"/>
    </row>
    <row r="205" spans="2:2" ht="12.75" x14ac:dyDescent="0.2">
      <c r="B205" s="14"/>
    </row>
    <row r="206" spans="2:2" ht="12.75" x14ac:dyDescent="0.2">
      <c r="B206" s="14"/>
    </row>
    <row r="207" spans="2:2" ht="12.75" x14ac:dyDescent="0.2">
      <c r="B207" s="14"/>
    </row>
    <row r="208" spans="2:2" ht="12.75" x14ac:dyDescent="0.2">
      <c r="B208" s="14"/>
    </row>
    <row r="209" spans="2:2" ht="12.75" x14ac:dyDescent="0.2">
      <c r="B209" s="14"/>
    </row>
    <row r="210" spans="2:2" ht="12.75" x14ac:dyDescent="0.2">
      <c r="B210" s="14"/>
    </row>
    <row r="211" spans="2:2" ht="12.75" x14ac:dyDescent="0.2">
      <c r="B211" s="14"/>
    </row>
    <row r="212" spans="2:2" ht="12.75" x14ac:dyDescent="0.2">
      <c r="B212" s="14"/>
    </row>
    <row r="213" spans="2:2" ht="12.75" x14ac:dyDescent="0.2">
      <c r="B213" s="14"/>
    </row>
    <row r="214" spans="2:2" ht="12.75" x14ac:dyDescent="0.2">
      <c r="B214" s="14"/>
    </row>
    <row r="215" spans="2:2" ht="12.75" x14ac:dyDescent="0.2">
      <c r="B215" s="14"/>
    </row>
    <row r="216" spans="2:2" ht="12.75" x14ac:dyDescent="0.2">
      <c r="B216" s="14"/>
    </row>
    <row r="217" spans="2:2" ht="12.75" x14ac:dyDescent="0.2">
      <c r="B217" s="14"/>
    </row>
    <row r="218" spans="2:2" ht="12.75" x14ac:dyDescent="0.2">
      <c r="B218" s="14"/>
    </row>
    <row r="219" spans="2:2" ht="12.75" x14ac:dyDescent="0.2">
      <c r="B219" s="14"/>
    </row>
    <row r="220" spans="2:2" ht="12.75" x14ac:dyDescent="0.2">
      <c r="B220" s="14"/>
    </row>
    <row r="221" spans="2:2" ht="12.75" x14ac:dyDescent="0.2">
      <c r="B221" s="14"/>
    </row>
    <row r="222" spans="2:2" ht="12.75" x14ac:dyDescent="0.2">
      <c r="B222" s="14"/>
    </row>
    <row r="223" spans="2:2" ht="12.75" x14ac:dyDescent="0.2">
      <c r="B223" s="14"/>
    </row>
    <row r="224" spans="2:2" ht="12.75" x14ac:dyDescent="0.2">
      <c r="B224" s="14"/>
    </row>
    <row r="225" spans="2:2" ht="12.75" x14ac:dyDescent="0.2">
      <c r="B225" s="14"/>
    </row>
    <row r="226" spans="2:2" ht="12.75" x14ac:dyDescent="0.2">
      <c r="B226" s="14"/>
    </row>
    <row r="227" spans="2:2" ht="12.75" x14ac:dyDescent="0.2">
      <c r="B227" s="14"/>
    </row>
    <row r="228" spans="2:2" ht="12.75" x14ac:dyDescent="0.2">
      <c r="B228" s="14"/>
    </row>
    <row r="229" spans="2:2" ht="12.75" x14ac:dyDescent="0.2">
      <c r="B229" s="14"/>
    </row>
    <row r="230" spans="2:2" ht="12.75" x14ac:dyDescent="0.2">
      <c r="B230" s="14"/>
    </row>
    <row r="231" spans="2:2" ht="12.75" x14ac:dyDescent="0.2">
      <c r="B231" s="14"/>
    </row>
    <row r="232" spans="2:2" ht="12.75" x14ac:dyDescent="0.2">
      <c r="B232" s="14"/>
    </row>
    <row r="233" spans="2:2" ht="12.75" x14ac:dyDescent="0.2">
      <c r="B233" s="14"/>
    </row>
    <row r="234" spans="2:2" ht="12.75" x14ac:dyDescent="0.2">
      <c r="B234" s="14"/>
    </row>
    <row r="235" spans="2:2" ht="12.75" x14ac:dyDescent="0.2">
      <c r="B235" s="14"/>
    </row>
    <row r="236" spans="2:2" ht="12.75" x14ac:dyDescent="0.2">
      <c r="B236" s="14"/>
    </row>
    <row r="237" spans="2:2" ht="12.75" x14ac:dyDescent="0.2">
      <c r="B237" s="14"/>
    </row>
    <row r="238" spans="2:2" ht="12.75" x14ac:dyDescent="0.2">
      <c r="B238" s="14"/>
    </row>
    <row r="239" spans="2:2" ht="12.75" x14ac:dyDescent="0.2">
      <c r="B239" s="14"/>
    </row>
    <row r="240" spans="2:2" ht="12.75" x14ac:dyDescent="0.2">
      <c r="B240" s="14"/>
    </row>
    <row r="241" spans="2:2" ht="12.75" x14ac:dyDescent="0.2">
      <c r="B241" s="14"/>
    </row>
    <row r="242" spans="2:2" ht="12.75" x14ac:dyDescent="0.2">
      <c r="B242" s="14"/>
    </row>
    <row r="243" spans="2:2" ht="12.75" x14ac:dyDescent="0.2">
      <c r="B243" s="14"/>
    </row>
    <row r="244" spans="2:2" ht="12.75" x14ac:dyDescent="0.2">
      <c r="B244" s="14"/>
    </row>
    <row r="245" spans="2:2" ht="12.75" x14ac:dyDescent="0.2">
      <c r="B245" s="14"/>
    </row>
    <row r="246" spans="2:2" ht="12.75" x14ac:dyDescent="0.2">
      <c r="B246" s="14"/>
    </row>
    <row r="247" spans="2:2" ht="12.75" x14ac:dyDescent="0.2">
      <c r="B247" s="14"/>
    </row>
    <row r="248" spans="2:2" ht="12.75" x14ac:dyDescent="0.2">
      <c r="B248" s="14"/>
    </row>
    <row r="249" spans="2:2" ht="12.75" x14ac:dyDescent="0.2">
      <c r="B249" s="14"/>
    </row>
    <row r="250" spans="2:2" ht="12.75" x14ac:dyDescent="0.2">
      <c r="B250" s="14"/>
    </row>
    <row r="251" spans="2:2" ht="12.75" x14ac:dyDescent="0.2">
      <c r="B251" s="14"/>
    </row>
    <row r="252" spans="2:2" ht="12.75" x14ac:dyDescent="0.2">
      <c r="B252" s="14"/>
    </row>
    <row r="253" spans="2:2" ht="12.75" x14ac:dyDescent="0.2">
      <c r="B253" s="14"/>
    </row>
    <row r="254" spans="2:2" ht="12.75" x14ac:dyDescent="0.2">
      <c r="B254" s="14"/>
    </row>
    <row r="255" spans="2:2" ht="12.75" x14ac:dyDescent="0.2">
      <c r="B255" s="14"/>
    </row>
    <row r="256" spans="2:2" ht="12.75" x14ac:dyDescent="0.2">
      <c r="B256" s="14"/>
    </row>
    <row r="257" spans="2:2" ht="12.75" x14ac:dyDescent="0.2">
      <c r="B257" s="14"/>
    </row>
    <row r="258" spans="2:2" ht="12.75" x14ac:dyDescent="0.2">
      <c r="B258" s="14"/>
    </row>
    <row r="259" spans="2:2" ht="12.75" x14ac:dyDescent="0.2">
      <c r="B259" s="14"/>
    </row>
    <row r="260" spans="2:2" ht="12.75" x14ac:dyDescent="0.2">
      <c r="B260" s="14"/>
    </row>
    <row r="261" spans="2:2" ht="12.75" x14ac:dyDescent="0.2">
      <c r="B261" s="14"/>
    </row>
    <row r="262" spans="2:2" ht="12.75" x14ac:dyDescent="0.2">
      <c r="B262" s="14"/>
    </row>
    <row r="263" spans="2:2" ht="12.75" x14ac:dyDescent="0.2">
      <c r="B263" s="14"/>
    </row>
    <row r="264" spans="2:2" ht="12.75" x14ac:dyDescent="0.2">
      <c r="B264" s="14"/>
    </row>
    <row r="265" spans="2:2" ht="12.75" x14ac:dyDescent="0.2">
      <c r="B265" s="14"/>
    </row>
    <row r="266" spans="2:2" ht="12.75" x14ac:dyDescent="0.2">
      <c r="B266" s="14"/>
    </row>
    <row r="267" spans="2:2" ht="12.75" x14ac:dyDescent="0.2">
      <c r="B267" s="14"/>
    </row>
    <row r="268" spans="2:2" ht="12.75" x14ac:dyDescent="0.2">
      <c r="B268" s="14"/>
    </row>
    <row r="269" spans="2:2" ht="12.75" x14ac:dyDescent="0.2">
      <c r="B269" s="14"/>
    </row>
    <row r="270" spans="2:2" ht="12.75" x14ac:dyDescent="0.2">
      <c r="B270" s="14"/>
    </row>
    <row r="271" spans="2:2" ht="12.75" x14ac:dyDescent="0.2">
      <c r="B271" s="14"/>
    </row>
    <row r="272" spans="2:2" ht="12.75" x14ac:dyDescent="0.2">
      <c r="B272" s="14"/>
    </row>
    <row r="273" spans="2:2" ht="12.75" x14ac:dyDescent="0.2">
      <c r="B273" s="14"/>
    </row>
    <row r="274" spans="2:2" ht="12.75" x14ac:dyDescent="0.2">
      <c r="B274" s="14"/>
    </row>
    <row r="275" spans="2:2" ht="12.75" x14ac:dyDescent="0.2">
      <c r="B275" s="14"/>
    </row>
    <row r="276" spans="2:2" ht="12.75" x14ac:dyDescent="0.2">
      <c r="B276" s="14"/>
    </row>
    <row r="277" spans="2:2" ht="12.75" x14ac:dyDescent="0.2">
      <c r="B277" s="14"/>
    </row>
    <row r="278" spans="2:2" ht="12.75" x14ac:dyDescent="0.2">
      <c r="B278" s="14"/>
    </row>
    <row r="279" spans="2:2" ht="12.75" x14ac:dyDescent="0.2">
      <c r="B279" s="14"/>
    </row>
    <row r="280" spans="2:2" ht="12.75" x14ac:dyDescent="0.2">
      <c r="B280" s="14"/>
    </row>
    <row r="281" spans="2:2" ht="12.75" x14ac:dyDescent="0.2">
      <c r="B281" s="14"/>
    </row>
    <row r="282" spans="2:2" ht="12.75" x14ac:dyDescent="0.2">
      <c r="B282" s="14"/>
    </row>
    <row r="283" spans="2:2" ht="12.75" x14ac:dyDescent="0.2">
      <c r="B283" s="14"/>
    </row>
    <row r="284" spans="2:2" ht="12.75" x14ac:dyDescent="0.2">
      <c r="B284" s="14"/>
    </row>
    <row r="285" spans="2:2" ht="12.75" x14ac:dyDescent="0.2">
      <c r="B285" s="14"/>
    </row>
    <row r="286" spans="2:2" ht="12.75" x14ac:dyDescent="0.2">
      <c r="B286" s="14"/>
    </row>
    <row r="287" spans="2:2" ht="12.75" x14ac:dyDescent="0.2">
      <c r="B287" s="14"/>
    </row>
    <row r="288" spans="2:2" ht="12.75" x14ac:dyDescent="0.2">
      <c r="B288" s="14"/>
    </row>
    <row r="289" spans="2:2" ht="12.75" x14ac:dyDescent="0.2">
      <c r="B289" s="14"/>
    </row>
    <row r="290" spans="2:2" ht="12.75" x14ac:dyDescent="0.2">
      <c r="B290" s="14"/>
    </row>
    <row r="291" spans="2:2" ht="12.75" x14ac:dyDescent="0.2">
      <c r="B291" s="14"/>
    </row>
    <row r="292" spans="2:2" ht="12.75" x14ac:dyDescent="0.2">
      <c r="B292" s="14"/>
    </row>
    <row r="293" spans="2:2" ht="12.75" x14ac:dyDescent="0.2">
      <c r="B293" s="14"/>
    </row>
    <row r="294" spans="2:2" ht="12.75" x14ac:dyDescent="0.2">
      <c r="B294" s="14"/>
    </row>
    <row r="295" spans="2:2" ht="12.75" x14ac:dyDescent="0.2">
      <c r="B295" s="14"/>
    </row>
    <row r="296" spans="2:2" ht="12.75" x14ac:dyDescent="0.2">
      <c r="B296" s="14"/>
    </row>
    <row r="297" spans="2:2" ht="12.75" x14ac:dyDescent="0.2">
      <c r="B297" s="14"/>
    </row>
    <row r="298" spans="2:2" ht="12.75" x14ac:dyDescent="0.2">
      <c r="B298" s="14"/>
    </row>
    <row r="299" spans="2:2" ht="12.75" x14ac:dyDescent="0.2">
      <c r="B299" s="14"/>
    </row>
    <row r="300" spans="2:2" ht="12.75" x14ac:dyDescent="0.2">
      <c r="B300" s="14"/>
    </row>
    <row r="301" spans="2:2" ht="12.75" x14ac:dyDescent="0.2">
      <c r="B301" s="14"/>
    </row>
    <row r="302" spans="2:2" ht="12.75" x14ac:dyDescent="0.2">
      <c r="B302" s="14"/>
    </row>
    <row r="303" spans="2:2" ht="12.75" x14ac:dyDescent="0.2">
      <c r="B303" s="14"/>
    </row>
    <row r="304" spans="2:2" ht="12.75" x14ac:dyDescent="0.2">
      <c r="B304" s="14"/>
    </row>
    <row r="305" spans="2:2" ht="12.75" x14ac:dyDescent="0.2">
      <c r="B305" s="14"/>
    </row>
    <row r="306" spans="2:2" ht="12.75" x14ac:dyDescent="0.2">
      <c r="B306" s="14"/>
    </row>
    <row r="307" spans="2:2" ht="12.75" x14ac:dyDescent="0.2">
      <c r="B307" s="14"/>
    </row>
    <row r="308" spans="2:2" ht="12.75" x14ac:dyDescent="0.2">
      <c r="B308" s="14"/>
    </row>
    <row r="309" spans="2:2" ht="12.75" x14ac:dyDescent="0.2">
      <c r="B309" s="14"/>
    </row>
    <row r="310" spans="2:2" ht="12.75" x14ac:dyDescent="0.2">
      <c r="B310" s="14"/>
    </row>
    <row r="311" spans="2:2" ht="12.75" x14ac:dyDescent="0.2">
      <c r="B311" s="14"/>
    </row>
    <row r="312" spans="2:2" ht="12.75" x14ac:dyDescent="0.2">
      <c r="B312" s="14"/>
    </row>
    <row r="313" spans="2:2" ht="12.75" x14ac:dyDescent="0.2">
      <c r="B313" s="14"/>
    </row>
    <row r="314" spans="2:2" ht="12.75" x14ac:dyDescent="0.2">
      <c r="B314" s="14"/>
    </row>
    <row r="315" spans="2:2" ht="12.75" x14ac:dyDescent="0.2">
      <c r="B315" s="14"/>
    </row>
    <row r="316" spans="2:2" ht="12.75" x14ac:dyDescent="0.2">
      <c r="B316" s="14"/>
    </row>
    <row r="317" spans="2:2" ht="12.75" x14ac:dyDescent="0.2">
      <c r="B317" s="14"/>
    </row>
    <row r="318" spans="2:2" ht="12.75" x14ac:dyDescent="0.2">
      <c r="B318" s="14"/>
    </row>
    <row r="319" spans="2:2" ht="12.75" x14ac:dyDescent="0.2">
      <c r="B319" s="14"/>
    </row>
    <row r="320" spans="2:2" ht="12.75" x14ac:dyDescent="0.2">
      <c r="B320" s="14"/>
    </row>
    <row r="321" spans="2:2" ht="12.75" x14ac:dyDescent="0.2">
      <c r="B321" s="14"/>
    </row>
    <row r="322" spans="2:2" ht="12.75" x14ac:dyDescent="0.2">
      <c r="B322" s="14"/>
    </row>
    <row r="323" spans="2:2" ht="12.75" x14ac:dyDescent="0.2">
      <c r="B323" s="14"/>
    </row>
    <row r="324" spans="2:2" ht="12.75" x14ac:dyDescent="0.2">
      <c r="B324" s="14"/>
    </row>
    <row r="325" spans="2:2" ht="12.75" x14ac:dyDescent="0.2">
      <c r="B325" s="14"/>
    </row>
    <row r="326" spans="2:2" ht="12.75" x14ac:dyDescent="0.2">
      <c r="B326" s="14"/>
    </row>
    <row r="327" spans="2:2" ht="12.75" x14ac:dyDescent="0.2">
      <c r="B327" s="14"/>
    </row>
    <row r="328" spans="2:2" ht="12.75" x14ac:dyDescent="0.2">
      <c r="B328" s="14"/>
    </row>
    <row r="329" spans="2:2" ht="12.75" x14ac:dyDescent="0.2">
      <c r="B329" s="14"/>
    </row>
    <row r="330" spans="2:2" ht="12.75" x14ac:dyDescent="0.2">
      <c r="B330" s="14"/>
    </row>
    <row r="331" spans="2:2" ht="12.75" x14ac:dyDescent="0.2">
      <c r="B331" s="14"/>
    </row>
    <row r="332" spans="2:2" ht="12.75" x14ac:dyDescent="0.2">
      <c r="B332" s="14"/>
    </row>
    <row r="333" spans="2:2" ht="12.75" x14ac:dyDescent="0.2">
      <c r="B333" s="14"/>
    </row>
    <row r="334" spans="2:2" ht="12.75" x14ac:dyDescent="0.2">
      <c r="B334" s="14"/>
    </row>
    <row r="335" spans="2:2" ht="12.75" x14ac:dyDescent="0.2">
      <c r="B335" s="14"/>
    </row>
    <row r="336" spans="2:2" ht="12.75" x14ac:dyDescent="0.2">
      <c r="B336" s="14"/>
    </row>
    <row r="337" spans="2:2" ht="12.75" x14ac:dyDescent="0.2">
      <c r="B337" s="14"/>
    </row>
    <row r="338" spans="2:2" ht="12.75" x14ac:dyDescent="0.2">
      <c r="B338" s="14"/>
    </row>
    <row r="339" spans="2:2" ht="12.75" x14ac:dyDescent="0.2">
      <c r="B339" s="14"/>
    </row>
    <row r="340" spans="2:2" ht="12.75" x14ac:dyDescent="0.2">
      <c r="B340" s="14"/>
    </row>
    <row r="341" spans="2:2" ht="12.75" x14ac:dyDescent="0.2">
      <c r="B341" s="14"/>
    </row>
    <row r="342" spans="2:2" ht="12.75" x14ac:dyDescent="0.2">
      <c r="B342" s="14"/>
    </row>
    <row r="343" spans="2:2" ht="12.75" x14ac:dyDescent="0.2">
      <c r="B343" s="14"/>
    </row>
    <row r="344" spans="2:2" ht="12.75" x14ac:dyDescent="0.2">
      <c r="B344" s="14"/>
    </row>
    <row r="345" spans="2:2" ht="12.75" x14ac:dyDescent="0.2">
      <c r="B345" s="14"/>
    </row>
    <row r="346" spans="2:2" ht="12.75" x14ac:dyDescent="0.2">
      <c r="B346" s="14"/>
    </row>
    <row r="347" spans="2:2" ht="12.75" x14ac:dyDescent="0.2">
      <c r="B347" s="14"/>
    </row>
    <row r="348" spans="2:2" ht="12.75" x14ac:dyDescent="0.2">
      <c r="B348" s="14"/>
    </row>
    <row r="349" spans="2:2" ht="12.75" x14ac:dyDescent="0.2">
      <c r="B349" s="14"/>
    </row>
    <row r="350" spans="2:2" ht="12.75" x14ac:dyDescent="0.2">
      <c r="B350" s="14"/>
    </row>
    <row r="351" spans="2:2" ht="12.75" x14ac:dyDescent="0.2">
      <c r="B351" s="14"/>
    </row>
    <row r="352" spans="2:2" ht="12.75" x14ac:dyDescent="0.2">
      <c r="B352" s="14"/>
    </row>
    <row r="353" spans="2:2" ht="12.75" x14ac:dyDescent="0.2">
      <c r="B353" s="14"/>
    </row>
    <row r="354" spans="2:2" ht="12.75" x14ac:dyDescent="0.2">
      <c r="B354" s="14"/>
    </row>
    <row r="355" spans="2:2" ht="12.75" x14ac:dyDescent="0.2">
      <c r="B355" s="14"/>
    </row>
    <row r="356" spans="2:2" ht="12.75" x14ac:dyDescent="0.2">
      <c r="B356" s="14"/>
    </row>
    <row r="357" spans="2:2" ht="12.75" x14ac:dyDescent="0.2">
      <c r="B357" s="14"/>
    </row>
    <row r="358" spans="2:2" ht="12.75" x14ac:dyDescent="0.2">
      <c r="B358" s="14"/>
    </row>
    <row r="359" spans="2:2" ht="12.75" x14ac:dyDescent="0.2">
      <c r="B359" s="14"/>
    </row>
    <row r="360" spans="2:2" ht="12.75" x14ac:dyDescent="0.2">
      <c r="B360" s="14"/>
    </row>
    <row r="361" spans="2:2" ht="12.75" x14ac:dyDescent="0.2">
      <c r="B361" s="14"/>
    </row>
    <row r="362" spans="2:2" ht="12.75" x14ac:dyDescent="0.2">
      <c r="B362" s="14"/>
    </row>
    <row r="363" spans="2:2" ht="12.75" x14ac:dyDescent="0.2">
      <c r="B363" s="14"/>
    </row>
    <row r="364" spans="2:2" ht="12.75" x14ac:dyDescent="0.2">
      <c r="B364" s="14"/>
    </row>
    <row r="365" spans="2:2" ht="12.75" x14ac:dyDescent="0.2">
      <c r="B365" s="14"/>
    </row>
    <row r="366" spans="2:2" ht="12.75" x14ac:dyDescent="0.2">
      <c r="B366" s="14"/>
    </row>
    <row r="367" spans="2:2" ht="12.75" x14ac:dyDescent="0.2">
      <c r="B367" s="14"/>
    </row>
    <row r="368" spans="2:2" ht="12.75" x14ac:dyDescent="0.2">
      <c r="B368" s="14"/>
    </row>
    <row r="369" spans="2:2" ht="12.75" x14ac:dyDescent="0.2">
      <c r="B369" s="14"/>
    </row>
    <row r="370" spans="2:2" ht="12.75" x14ac:dyDescent="0.2">
      <c r="B370" s="14"/>
    </row>
    <row r="371" spans="2:2" ht="12.75" x14ac:dyDescent="0.2">
      <c r="B371" s="14"/>
    </row>
    <row r="372" spans="2:2" ht="12.75" x14ac:dyDescent="0.2">
      <c r="B372" s="14"/>
    </row>
    <row r="373" spans="2:2" ht="12.75" x14ac:dyDescent="0.2">
      <c r="B373" s="14"/>
    </row>
    <row r="374" spans="2:2" ht="12.75" x14ac:dyDescent="0.2">
      <c r="B374" s="14"/>
    </row>
    <row r="375" spans="2:2" ht="12.75" x14ac:dyDescent="0.2">
      <c r="B375" s="14"/>
    </row>
    <row r="376" spans="2:2" ht="12.75" x14ac:dyDescent="0.2">
      <c r="B376" s="14"/>
    </row>
    <row r="377" spans="2:2" ht="12.75" x14ac:dyDescent="0.2">
      <c r="B377" s="14"/>
    </row>
    <row r="378" spans="2:2" ht="12.75" x14ac:dyDescent="0.2">
      <c r="B378" s="14"/>
    </row>
    <row r="379" spans="2:2" ht="12.75" x14ac:dyDescent="0.2">
      <c r="B379" s="14"/>
    </row>
    <row r="380" spans="2:2" ht="12.75" x14ac:dyDescent="0.2">
      <c r="B380" s="14"/>
    </row>
    <row r="381" spans="2:2" ht="12.75" x14ac:dyDescent="0.2">
      <c r="B381" s="14"/>
    </row>
    <row r="382" spans="2:2" ht="12.75" x14ac:dyDescent="0.2">
      <c r="B382" s="14"/>
    </row>
    <row r="383" spans="2:2" ht="12.75" x14ac:dyDescent="0.2">
      <c r="B383" s="14"/>
    </row>
    <row r="384" spans="2:2" ht="12.75" x14ac:dyDescent="0.2">
      <c r="B384" s="14"/>
    </row>
    <row r="385" spans="2:2" ht="12.75" x14ac:dyDescent="0.2">
      <c r="B385" s="14"/>
    </row>
    <row r="386" spans="2:2" ht="12.75" x14ac:dyDescent="0.2">
      <c r="B386" s="14"/>
    </row>
    <row r="387" spans="2:2" ht="12.75" x14ac:dyDescent="0.2">
      <c r="B387" s="14"/>
    </row>
    <row r="388" spans="2:2" ht="12.75" x14ac:dyDescent="0.2">
      <c r="B388" s="14"/>
    </row>
    <row r="389" spans="2:2" ht="12.75" x14ac:dyDescent="0.2">
      <c r="B389" s="14"/>
    </row>
    <row r="390" spans="2:2" ht="12.75" x14ac:dyDescent="0.2">
      <c r="B390" s="14"/>
    </row>
    <row r="391" spans="2:2" ht="12.75" x14ac:dyDescent="0.2">
      <c r="B391" s="14"/>
    </row>
    <row r="392" spans="2:2" ht="12.75" x14ac:dyDescent="0.2">
      <c r="B392" s="14"/>
    </row>
    <row r="393" spans="2:2" ht="12.75" x14ac:dyDescent="0.2">
      <c r="B393" s="14"/>
    </row>
    <row r="394" spans="2:2" ht="12.75" x14ac:dyDescent="0.2">
      <c r="B394" s="14"/>
    </row>
    <row r="395" spans="2:2" ht="12.75" x14ac:dyDescent="0.2">
      <c r="B395" s="14"/>
    </row>
    <row r="396" spans="2:2" ht="12.75" x14ac:dyDescent="0.2">
      <c r="B396" s="14"/>
    </row>
    <row r="397" spans="2:2" ht="12.75" x14ac:dyDescent="0.2">
      <c r="B397" s="14"/>
    </row>
    <row r="398" spans="2:2" ht="12.75" x14ac:dyDescent="0.2">
      <c r="B398" s="14"/>
    </row>
    <row r="399" spans="2:2" ht="12.75" x14ac:dyDescent="0.2">
      <c r="B399" s="14"/>
    </row>
    <row r="400" spans="2:2" ht="12.75" x14ac:dyDescent="0.2">
      <c r="B400" s="14"/>
    </row>
    <row r="401" spans="2:2" ht="12.75" x14ac:dyDescent="0.2">
      <c r="B401" s="14"/>
    </row>
    <row r="402" spans="2:2" ht="12.75" x14ac:dyDescent="0.2">
      <c r="B402" s="14"/>
    </row>
    <row r="403" spans="2:2" ht="12.75" x14ac:dyDescent="0.2">
      <c r="B403" s="14"/>
    </row>
    <row r="404" spans="2:2" ht="12.75" x14ac:dyDescent="0.2">
      <c r="B404" s="14"/>
    </row>
    <row r="405" spans="2:2" ht="12.75" x14ac:dyDescent="0.2">
      <c r="B405" s="14"/>
    </row>
    <row r="406" spans="2:2" ht="12.75" x14ac:dyDescent="0.2">
      <c r="B406" s="14"/>
    </row>
    <row r="407" spans="2:2" ht="12.75" x14ac:dyDescent="0.2">
      <c r="B407" s="14"/>
    </row>
    <row r="408" spans="2:2" ht="12.75" x14ac:dyDescent="0.2">
      <c r="B408" s="14"/>
    </row>
    <row r="409" spans="2:2" ht="12.75" x14ac:dyDescent="0.2">
      <c r="B409" s="14"/>
    </row>
    <row r="410" spans="2:2" ht="12.75" x14ac:dyDescent="0.2">
      <c r="B410" s="14"/>
    </row>
    <row r="411" spans="2:2" ht="12.75" x14ac:dyDescent="0.2">
      <c r="B411" s="14"/>
    </row>
    <row r="412" spans="2:2" ht="12.75" x14ac:dyDescent="0.2">
      <c r="B412" s="14"/>
    </row>
    <row r="413" spans="2:2" ht="12.75" x14ac:dyDescent="0.2">
      <c r="B413" s="14"/>
    </row>
    <row r="414" spans="2:2" ht="12.75" x14ac:dyDescent="0.2">
      <c r="B414" s="14"/>
    </row>
    <row r="415" spans="2:2" ht="12.75" x14ac:dyDescent="0.2">
      <c r="B415" s="14"/>
    </row>
    <row r="416" spans="2:2" ht="12.75" x14ac:dyDescent="0.2">
      <c r="B416" s="14"/>
    </row>
    <row r="417" spans="2:2" ht="12.75" x14ac:dyDescent="0.2">
      <c r="B417" s="14"/>
    </row>
    <row r="418" spans="2:2" ht="12.75" x14ac:dyDescent="0.2">
      <c r="B418" s="14"/>
    </row>
    <row r="419" spans="2:2" ht="12.75" x14ac:dyDescent="0.2">
      <c r="B419" s="14"/>
    </row>
    <row r="420" spans="2:2" ht="12.75" x14ac:dyDescent="0.2">
      <c r="B420" s="14"/>
    </row>
    <row r="421" spans="2:2" ht="12.75" x14ac:dyDescent="0.2">
      <c r="B421" s="14"/>
    </row>
    <row r="422" spans="2:2" ht="12.75" x14ac:dyDescent="0.2">
      <c r="B422" s="14"/>
    </row>
    <row r="423" spans="2:2" ht="12.75" x14ac:dyDescent="0.2">
      <c r="B423" s="14"/>
    </row>
    <row r="424" spans="2:2" ht="12.75" x14ac:dyDescent="0.2">
      <c r="B424" s="14"/>
    </row>
    <row r="425" spans="2:2" ht="12.75" x14ac:dyDescent="0.2">
      <c r="B425" s="14"/>
    </row>
    <row r="426" spans="2:2" ht="12.75" x14ac:dyDescent="0.2">
      <c r="B426" s="14"/>
    </row>
    <row r="427" spans="2:2" ht="12.75" x14ac:dyDescent="0.2">
      <c r="B427" s="14"/>
    </row>
    <row r="428" spans="2:2" ht="12.75" x14ac:dyDescent="0.2">
      <c r="B428" s="14"/>
    </row>
    <row r="429" spans="2:2" ht="12.75" x14ac:dyDescent="0.2">
      <c r="B429" s="14"/>
    </row>
    <row r="430" spans="2:2" ht="12.75" x14ac:dyDescent="0.2">
      <c r="B430" s="14"/>
    </row>
    <row r="431" spans="2:2" ht="12.75" x14ac:dyDescent="0.2">
      <c r="B431" s="14"/>
    </row>
    <row r="432" spans="2:2" ht="12.75" x14ac:dyDescent="0.2">
      <c r="B432" s="14"/>
    </row>
    <row r="433" spans="2:2" ht="12.75" x14ac:dyDescent="0.2">
      <c r="B433" s="14"/>
    </row>
    <row r="434" spans="2:2" ht="12.75" x14ac:dyDescent="0.2">
      <c r="B434" s="14"/>
    </row>
    <row r="435" spans="2:2" ht="12.75" x14ac:dyDescent="0.2">
      <c r="B435" s="14"/>
    </row>
    <row r="436" spans="2:2" ht="12.75" x14ac:dyDescent="0.2">
      <c r="B436" s="14"/>
    </row>
    <row r="437" spans="2:2" ht="12.75" x14ac:dyDescent="0.2">
      <c r="B437" s="14"/>
    </row>
    <row r="438" spans="2:2" ht="12.75" x14ac:dyDescent="0.2">
      <c r="B438" s="14"/>
    </row>
    <row r="439" spans="2:2" ht="12.75" x14ac:dyDescent="0.2">
      <c r="B439" s="14"/>
    </row>
    <row r="440" spans="2:2" ht="12.75" x14ac:dyDescent="0.2">
      <c r="B440" s="14"/>
    </row>
    <row r="441" spans="2:2" ht="12.75" x14ac:dyDescent="0.2">
      <c r="B441" s="14"/>
    </row>
    <row r="442" spans="2:2" ht="12.75" x14ac:dyDescent="0.2">
      <c r="B442" s="14"/>
    </row>
    <row r="443" spans="2:2" ht="12.75" x14ac:dyDescent="0.2">
      <c r="B443" s="14"/>
    </row>
    <row r="444" spans="2:2" ht="12.75" x14ac:dyDescent="0.2">
      <c r="B444" s="14"/>
    </row>
    <row r="445" spans="2:2" ht="12.75" x14ac:dyDescent="0.2">
      <c r="B445" s="14"/>
    </row>
    <row r="446" spans="2:2" ht="12.75" x14ac:dyDescent="0.2">
      <c r="B446" s="14"/>
    </row>
    <row r="447" spans="2:2" ht="12.75" x14ac:dyDescent="0.2">
      <c r="B447" s="14"/>
    </row>
    <row r="448" spans="2:2" ht="12.75" x14ac:dyDescent="0.2">
      <c r="B448" s="14"/>
    </row>
    <row r="449" spans="2:2" ht="12.75" x14ac:dyDescent="0.2">
      <c r="B449" s="14"/>
    </row>
    <row r="450" spans="2:2" ht="12.75" x14ac:dyDescent="0.2">
      <c r="B450" s="14"/>
    </row>
    <row r="451" spans="2:2" ht="12.75" x14ac:dyDescent="0.2">
      <c r="B451" s="14"/>
    </row>
    <row r="452" spans="2:2" ht="12.75" x14ac:dyDescent="0.2">
      <c r="B452" s="14"/>
    </row>
    <row r="453" spans="2:2" ht="12.75" x14ac:dyDescent="0.2">
      <c r="B453" s="14"/>
    </row>
    <row r="454" spans="2:2" ht="12.75" x14ac:dyDescent="0.2">
      <c r="B454" s="14"/>
    </row>
    <row r="455" spans="2:2" ht="12.75" x14ac:dyDescent="0.2">
      <c r="B455" s="14"/>
    </row>
    <row r="456" spans="2:2" ht="12.75" x14ac:dyDescent="0.2">
      <c r="B456" s="14"/>
    </row>
    <row r="457" spans="2:2" ht="12.75" x14ac:dyDescent="0.2">
      <c r="B457" s="14"/>
    </row>
    <row r="458" spans="2:2" ht="12.75" x14ac:dyDescent="0.2">
      <c r="B458" s="14"/>
    </row>
    <row r="459" spans="2:2" ht="12.75" x14ac:dyDescent="0.2">
      <c r="B459" s="14"/>
    </row>
    <row r="460" spans="2:2" ht="12.75" x14ac:dyDescent="0.2">
      <c r="B460" s="14"/>
    </row>
    <row r="461" spans="2:2" ht="12.75" x14ac:dyDescent="0.2">
      <c r="B461" s="14"/>
    </row>
    <row r="462" spans="2:2" ht="12.75" x14ac:dyDescent="0.2">
      <c r="B462" s="14"/>
    </row>
    <row r="463" spans="2:2" ht="12.75" x14ac:dyDescent="0.2">
      <c r="B463" s="14"/>
    </row>
    <row r="464" spans="2:2" ht="12.75" x14ac:dyDescent="0.2">
      <c r="B464" s="14"/>
    </row>
    <row r="465" spans="2:2" ht="12.75" x14ac:dyDescent="0.2">
      <c r="B465" s="14"/>
    </row>
    <row r="466" spans="2:2" ht="12.75" x14ac:dyDescent="0.2">
      <c r="B466" s="14"/>
    </row>
    <row r="467" spans="2:2" ht="12.75" x14ac:dyDescent="0.2">
      <c r="B467" s="14"/>
    </row>
    <row r="468" spans="2:2" ht="12.75" x14ac:dyDescent="0.2">
      <c r="B468" s="14"/>
    </row>
    <row r="469" spans="2:2" ht="12.75" x14ac:dyDescent="0.2">
      <c r="B469" s="14"/>
    </row>
    <row r="470" spans="2:2" ht="12.75" x14ac:dyDescent="0.2">
      <c r="B470" s="14"/>
    </row>
    <row r="471" spans="2:2" ht="12.75" x14ac:dyDescent="0.2">
      <c r="B471" s="14"/>
    </row>
    <row r="472" spans="2:2" ht="12.75" x14ac:dyDescent="0.2">
      <c r="B472" s="14"/>
    </row>
    <row r="473" spans="2:2" ht="12.75" x14ac:dyDescent="0.2">
      <c r="B473" s="14"/>
    </row>
    <row r="474" spans="2:2" ht="12.75" x14ac:dyDescent="0.2">
      <c r="B474" s="14"/>
    </row>
    <row r="475" spans="2:2" ht="12.75" x14ac:dyDescent="0.2">
      <c r="B475" s="14"/>
    </row>
    <row r="476" spans="2:2" ht="12.75" x14ac:dyDescent="0.2">
      <c r="B476" s="14"/>
    </row>
    <row r="477" spans="2:2" ht="12.75" x14ac:dyDescent="0.2">
      <c r="B477" s="14"/>
    </row>
    <row r="478" spans="2:2" ht="12.75" x14ac:dyDescent="0.2">
      <c r="B478" s="14"/>
    </row>
    <row r="479" spans="2:2" ht="12.75" x14ac:dyDescent="0.2">
      <c r="B479" s="14"/>
    </row>
    <row r="480" spans="2:2" ht="12.75" x14ac:dyDescent="0.2">
      <c r="B480" s="14"/>
    </row>
    <row r="481" spans="2:2" ht="12.75" x14ac:dyDescent="0.2">
      <c r="B481" s="14"/>
    </row>
    <row r="482" spans="2:2" ht="12.75" x14ac:dyDescent="0.2">
      <c r="B482" s="14"/>
    </row>
    <row r="483" spans="2:2" ht="12.75" x14ac:dyDescent="0.2">
      <c r="B483" s="14"/>
    </row>
    <row r="484" spans="2:2" ht="12.75" x14ac:dyDescent="0.2">
      <c r="B484" s="14"/>
    </row>
    <row r="485" spans="2:2" ht="12.75" x14ac:dyDescent="0.2">
      <c r="B485" s="14"/>
    </row>
    <row r="486" spans="2:2" ht="12.75" x14ac:dyDescent="0.2">
      <c r="B486" s="14"/>
    </row>
    <row r="487" spans="2:2" ht="12.75" x14ac:dyDescent="0.2">
      <c r="B487" s="14"/>
    </row>
    <row r="488" spans="2:2" ht="12.75" x14ac:dyDescent="0.2">
      <c r="B488" s="14"/>
    </row>
    <row r="489" spans="2:2" ht="12.75" x14ac:dyDescent="0.2">
      <c r="B489" s="14"/>
    </row>
    <row r="490" spans="2:2" ht="12.75" x14ac:dyDescent="0.2">
      <c r="B490" s="14"/>
    </row>
    <row r="491" spans="2:2" ht="12.75" x14ac:dyDescent="0.2">
      <c r="B491" s="14"/>
    </row>
    <row r="492" spans="2:2" ht="12.75" x14ac:dyDescent="0.2">
      <c r="B492" s="14"/>
    </row>
    <row r="493" spans="2:2" ht="12.75" x14ac:dyDescent="0.2">
      <c r="B493" s="14"/>
    </row>
    <row r="494" spans="2:2" ht="12.75" x14ac:dyDescent="0.2">
      <c r="B494" s="14"/>
    </row>
    <row r="495" spans="2:2" ht="12.75" x14ac:dyDescent="0.2">
      <c r="B495" s="14"/>
    </row>
    <row r="496" spans="2:2" ht="12.75" x14ac:dyDescent="0.2">
      <c r="B496" s="14"/>
    </row>
    <row r="497" spans="2:2" ht="12.75" x14ac:dyDescent="0.2">
      <c r="B497" s="14"/>
    </row>
    <row r="498" spans="2:2" ht="12.75" x14ac:dyDescent="0.2">
      <c r="B498" s="14"/>
    </row>
    <row r="499" spans="2:2" ht="12.75" x14ac:dyDescent="0.2">
      <c r="B499" s="14"/>
    </row>
    <row r="500" spans="2:2" ht="12.75" x14ac:dyDescent="0.2">
      <c r="B500" s="14"/>
    </row>
    <row r="501" spans="2:2" ht="12.75" x14ac:dyDescent="0.2">
      <c r="B501" s="14"/>
    </row>
    <row r="502" spans="2:2" ht="12.75" x14ac:dyDescent="0.2">
      <c r="B502" s="14"/>
    </row>
    <row r="503" spans="2:2" ht="12.75" x14ac:dyDescent="0.2">
      <c r="B503" s="14"/>
    </row>
    <row r="504" spans="2:2" ht="12.75" x14ac:dyDescent="0.2">
      <c r="B504" s="14"/>
    </row>
    <row r="505" spans="2:2" ht="12.75" x14ac:dyDescent="0.2">
      <c r="B505" s="14"/>
    </row>
    <row r="506" spans="2:2" ht="12.75" x14ac:dyDescent="0.2">
      <c r="B506" s="14"/>
    </row>
    <row r="507" spans="2:2" ht="12.75" x14ac:dyDescent="0.2">
      <c r="B507" s="14"/>
    </row>
    <row r="508" spans="2:2" ht="12.75" x14ac:dyDescent="0.2">
      <c r="B508" s="14"/>
    </row>
    <row r="509" spans="2:2" ht="12.75" x14ac:dyDescent="0.2">
      <c r="B509" s="14"/>
    </row>
    <row r="510" spans="2:2" ht="12.75" x14ac:dyDescent="0.2">
      <c r="B510" s="14"/>
    </row>
    <row r="511" spans="2:2" ht="12.75" x14ac:dyDescent="0.2">
      <c r="B511" s="14"/>
    </row>
    <row r="512" spans="2:2" ht="12.75" x14ac:dyDescent="0.2">
      <c r="B512" s="14"/>
    </row>
    <row r="513" spans="2:2" ht="12.75" x14ac:dyDescent="0.2">
      <c r="B513" s="14"/>
    </row>
    <row r="514" spans="2:2" ht="12.75" x14ac:dyDescent="0.2">
      <c r="B514" s="14"/>
    </row>
    <row r="515" spans="2:2" ht="12.75" x14ac:dyDescent="0.2">
      <c r="B515" s="14"/>
    </row>
    <row r="516" spans="2:2" ht="12.75" x14ac:dyDescent="0.2">
      <c r="B516" s="14"/>
    </row>
    <row r="517" spans="2:2" ht="12.75" x14ac:dyDescent="0.2">
      <c r="B517" s="14"/>
    </row>
    <row r="518" spans="2:2" ht="12.75" x14ac:dyDescent="0.2">
      <c r="B518" s="14"/>
    </row>
    <row r="519" spans="2:2" ht="12.75" x14ac:dyDescent="0.2">
      <c r="B519" s="14"/>
    </row>
    <row r="520" spans="2:2" ht="12.75" x14ac:dyDescent="0.2">
      <c r="B520" s="14"/>
    </row>
    <row r="521" spans="2:2" ht="12.75" x14ac:dyDescent="0.2">
      <c r="B521" s="14"/>
    </row>
    <row r="522" spans="2:2" ht="12.75" x14ac:dyDescent="0.2">
      <c r="B522" s="14"/>
    </row>
    <row r="523" spans="2:2" ht="12.75" x14ac:dyDescent="0.2">
      <c r="B523" s="14"/>
    </row>
    <row r="524" spans="2:2" ht="12.75" x14ac:dyDescent="0.2">
      <c r="B524" s="14"/>
    </row>
    <row r="525" spans="2:2" ht="12.75" x14ac:dyDescent="0.2">
      <c r="B525" s="14"/>
    </row>
    <row r="526" spans="2:2" ht="12.75" x14ac:dyDescent="0.2">
      <c r="B526" s="14"/>
    </row>
    <row r="527" spans="2:2" ht="12.75" x14ac:dyDescent="0.2">
      <c r="B527" s="14"/>
    </row>
    <row r="528" spans="2:2" ht="12.75" x14ac:dyDescent="0.2">
      <c r="B528" s="14"/>
    </row>
    <row r="529" spans="2:2" ht="12.75" x14ac:dyDescent="0.2">
      <c r="B529" s="14"/>
    </row>
    <row r="530" spans="2:2" ht="12.75" x14ac:dyDescent="0.2">
      <c r="B530" s="14"/>
    </row>
    <row r="531" spans="2:2" ht="12.75" x14ac:dyDescent="0.2">
      <c r="B531" s="14"/>
    </row>
    <row r="532" spans="2:2" ht="12.75" x14ac:dyDescent="0.2">
      <c r="B532" s="14"/>
    </row>
    <row r="533" spans="2:2" ht="12.75" x14ac:dyDescent="0.2">
      <c r="B533" s="14"/>
    </row>
    <row r="534" spans="2:2" ht="12.75" x14ac:dyDescent="0.2">
      <c r="B534" s="14"/>
    </row>
    <row r="535" spans="2:2" ht="12.75" x14ac:dyDescent="0.2">
      <c r="B535" s="14"/>
    </row>
    <row r="536" spans="2:2" ht="12.75" x14ac:dyDescent="0.2">
      <c r="B536" s="14"/>
    </row>
    <row r="537" spans="2:2" ht="12.75" x14ac:dyDescent="0.2">
      <c r="B537" s="14"/>
    </row>
    <row r="538" spans="2:2" ht="12.75" x14ac:dyDescent="0.2">
      <c r="B538" s="14"/>
    </row>
    <row r="539" spans="2:2" ht="12.75" x14ac:dyDescent="0.2">
      <c r="B539" s="14"/>
    </row>
    <row r="540" spans="2:2" ht="12.75" x14ac:dyDescent="0.2">
      <c r="B540" s="14"/>
    </row>
    <row r="541" spans="2:2" ht="12.75" x14ac:dyDescent="0.2">
      <c r="B541" s="14"/>
    </row>
    <row r="542" spans="2:2" ht="12.75" x14ac:dyDescent="0.2">
      <c r="B542" s="14"/>
    </row>
    <row r="543" spans="2:2" ht="12.75" x14ac:dyDescent="0.2">
      <c r="B543" s="14"/>
    </row>
    <row r="544" spans="2:2" ht="12.75" x14ac:dyDescent="0.2">
      <c r="B544" s="14"/>
    </row>
    <row r="545" spans="2:2" ht="12.75" x14ac:dyDescent="0.2">
      <c r="B545" s="14"/>
    </row>
    <row r="546" spans="2:2" ht="12.75" x14ac:dyDescent="0.2">
      <c r="B546" s="14"/>
    </row>
    <row r="547" spans="2:2" ht="12.75" x14ac:dyDescent="0.2">
      <c r="B547" s="14"/>
    </row>
    <row r="548" spans="2:2" ht="12.75" x14ac:dyDescent="0.2">
      <c r="B548" s="14"/>
    </row>
    <row r="549" spans="2:2" ht="12.75" x14ac:dyDescent="0.2">
      <c r="B549" s="14"/>
    </row>
    <row r="550" spans="2:2" ht="12.75" x14ac:dyDescent="0.2">
      <c r="B550" s="14"/>
    </row>
    <row r="551" spans="2:2" ht="12.75" x14ac:dyDescent="0.2">
      <c r="B551" s="14"/>
    </row>
    <row r="552" spans="2:2" ht="12.75" x14ac:dyDescent="0.2">
      <c r="B552" s="14"/>
    </row>
    <row r="553" spans="2:2" ht="12.75" x14ac:dyDescent="0.2">
      <c r="B553" s="14"/>
    </row>
    <row r="554" spans="2:2" ht="12.75" x14ac:dyDescent="0.2">
      <c r="B554" s="14"/>
    </row>
    <row r="555" spans="2:2" ht="12.75" x14ac:dyDescent="0.2">
      <c r="B555" s="14"/>
    </row>
    <row r="556" spans="2:2" ht="12.75" x14ac:dyDescent="0.2">
      <c r="B556" s="14"/>
    </row>
    <row r="557" spans="2:2" ht="12.75" x14ac:dyDescent="0.2">
      <c r="B557" s="14"/>
    </row>
    <row r="558" spans="2:2" ht="12.75" x14ac:dyDescent="0.2">
      <c r="B558" s="14"/>
    </row>
    <row r="559" spans="2:2" ht="12.75" x14ac:dyDescent="0.2">
      <c r="B559" s="14"/>
    </row>
    <row r="560" spans="2:2" ht="12.75" x14ac:dyDescent="0.2">
      <c r="B560" s="14"/>
    </row>
    <row r="561" spans="2:2" ht="12.75" x14ac:dyDescent="0.2">
      <c r="B561" s="14"/>
    </row>
    <row r="562" spans="2:2" ht="12.75" x14ac:dyDescent="0.2">
      <c r="B562" s="14"/>
    </row>
    <row r="563" spans="2:2" ht="12.75" x14ac:dyDescent="0.2">
      <c r="B563" s="14"/>
    </row>
    <row r="564" spans="2:2" ht="12.75" x14ac:dyDescent="0.2">
      <c r="B564" s="14"/>
    </row>
    <row r="565" spans="2:2" ht="12.75" x14ac:dyDescent="0.2">
      <c r="B565" s="14"/>
    </row>
    <row r="566" spans="2:2" ht="12.75" x14ac:dyDescent="0.2">
      <c r="B566" s="14"/>
    </row>
    <row r="567" spans="2:2" ht="12.75" x14ac:dyDescent="0.2">
      <c r="B567" s="14"/>
    </row>
    <row r="568" spans="2:2" ht="12.75" x14ac:dyDescent="0.2">
      <c r="B568" s="14"/>
    </row>
    <row r="569" spans="2:2" ht="12.75" x14ac:dyDescent="0.2">
      <c r="B569" s="14"/>
    </row>
    <row r="570" spans="2:2" ht="12.75" x14ac:dyDescent="0.2">
      <c r="B570" s="14"/>
    </row>
    <row r="571" spans="2:2" ht="12.75" x14ac:dyDescent="0.2">
      <c r="B571" s="14"/>
    </row>
    <row r="572" spans="2:2" ht="12.75" x14ac:dyDescent="0.2">
      <c r="B572" s="14"/>
    </row>
    <row r="573" spans="2:2" ht="12.75" x14ac:dyDescent="0.2">
      <c r="B573" s="14"/>
    </row>
    <row r="574" spans="2:2" ht="12.75" x14ac:dyDescent="0.2">
      <c r="B574" s="14"/>
    </row>
    <row r="575" spans="2:2" ht="12.75" x14ac:dyDescent="0.2">
      <c r="B575" s="14"/>
    </row>
    <row r="576" spans="2:2" ht="12.75" x14ac:dyDescent="0.2">
      <c r="B576" s="14"/>
    </row>
    <row r="577" spans="2:2" ht="12.75" x14ac:dyDescent="0.2">
      <c r="B577" s="14"/>
    </row>
    <row r="578" spans="2:2" ht="12.75" x14ac:dyDescent="0.2">
      <c r="B578" s="14"/>
    </row>
    <row r="579" spans="2:2" ht="12.75" x14ac:dyDescent="0.2">
      <c r="B579" s="14"/>
    </row>
    <row r="580" spans="2:2" ht="12.75" x14ac:dyDescent="0.2">
      <c r="B580" s="14"/>
    </row>
    <row r="581" spans="2:2" ht="12.75" x14ac:dyDescent="0.2">
      <c r="B581" s="14"/>
    </row>
    <row r="582" spans="2:2" ht="12.75" x14ac:dyDescent="0.2">
      <c r="B582" s="14"/>
    </row>
    <row r="583" spans="2:2" ht="12.75" x14ac:dyDescent="0.2">
      <c r="B583" s="14"/>
    </row>
    <row r="584" spans="2:2" ht="12.75" x14ac:dyDescent="0.2">
      <c r="B584" s="14"/>
    </row>
    <row r="585" spans="2:2" ht="12.75" x14ac:dyDescent="0.2">
      <c r="B585" s="14"/>
    </row>
    <row r="586" spans="2:2" ht="12.75" x14ac:dyDescent="0.2">
      <c r="B586" s="14"/>
    </row>
    <row r="587" spans="2:2" ht="12.75" x14ac:dyDescent="0.2">
      <c r="B587" s="14"/>
    </row>
    <row r="588" spans="2:2" ht="12.75" x14ac:dyDescent="0.2">
      <c r="B588" s="14"/>
    </row>
    <row r="589" spans="2:2" ht="12.75" x14ac:dyDescent="0.2">
      <c r="B589" s="14"/>
    </row>
    <row r="590" spans="2:2" ht="12.75" x14ac:dyDescent="0.2">
      <c r="B590" s="14"/>
    </row>
    <row r="591" spans="2:2" ht="12.75" x14ac:dyDescent="0.2">
      <c r="B591" s="14"/>
    </row>
    <row r="592" spans="2:2" ht="12.75" x14ac:dyDescent="0.2">
      <c r="B592" s="14"/>
    </row>
    <row r="593" spans="2:2" ht="12.75" x14ac:dyDescent="0.2">
      <c r="B593" s="14"/>
    </row>
    <row r="594" spans="2:2" ht="12.75" x14ac:dyDescent="0.2">
      <c r="B594" s="14"/>
    </row>
    <row r="595" spans="2:2" ht="12.75" x14ac:dyDescent="0.2">
      <c r="B595" s="14"/>
    </row>
    <row r="596" spans="2:2" ht="12.75" x14ac:dyDescent="0.2">
      <c r="B596" s="14"/>
    </row>
    <row r="597" spans="2:2" ht="12.75" x14ac:dyDescent="0.2">
      <c r="B597" s="14"/>
    </row>
    <row r="598" spans="2:2" ht="12.75" x14ac:dyDescent="0.2">
      <c r="B598" s="14"/>
    </row>
    <row r="599" spans="2:2" ht="12.75" x14ac:dyDescent="0.2">
      <c r="B599" s="14"/>
    </row>
    <row r="600" spans="2:2" ht="12.75" x14ac:dyDescent="0.2">
      <c r="B600" s="14"/>
    </row>
    <row r="601" spans="2:2" ht="12.75" x14ac:dyDescent="0.2">
      <c r="B601" s="14"/>
    </row>
    <row r="602" spans="2:2" ht="12.75" x14ac:dyDescent="0.2">
      <c r="B602" s="14"/>
    </row>
    <row r="603" spans="2:2" ht="12.75" x14ac:dyDescent="0.2">
      <c r="B603" s="14"/>
    </row>
    <row r="604" spans="2:2" ht="12.75" x14ac:dyDescent="0.2">
      <c r="B604" s="14"/>
    </row>
    <row r="605" spans="2:2" ht="12.75" x14ac:dyDescent="0.2">
      <c r="B605" s="14"/>
    </row>
    <row r="606" spans="2:2" ht="12.75" x14ac:dyDescent="0.2">
      <c r="B606" s="14"/>
    </row>
    <row r="607" spans="2:2" ht="12.75" x14ac:dyDescent="0.2">
      <c r="B607" s="14"/>
    </row>
    <row r="608" spans="2:2" ht="12.75" x14ac:dyDescent="0.2">
      <c r="B608" s="14"/>
    </row>
    <row r="609" spans="2:2" ht="12.75" x14ac:dyDescent="0.2">
      <c r="B609" s="14"/>
    </row>
    <row r="610" spans="2:2" ht="12.75" x14ac:dyDescent="0.2">
      <c r="B610" s="14"/>
    </row>
    <row r="611" spans="2:2" ht="12.75" x14ac:dyDescent="0.2">
      <c r="B611" s="14"/>
    </row>
    <row r="612" spans="2:2" ht="12.75" x14ac:dyDescent="0.2">
      <c r="B612" s="14"/>
    </row>
    <row r="613" spans="2:2" ht="12.75" x14ac:dyDescent="0.2">
      <c r="B613" s="14"/>
    </row>
    <row r="614" spans="2:2" ht="12.75" x14ac:dyDescent="0.2">
      <c r="B614" s="14"/>
    </row>
    <row r="615" spans="2:2" ht="12.75" x14ac:dyDescent="0.2">
      <c r="B615" s="14"/>
    </row>
    <row r="616" spans="2:2" ht="12.75" x14ac:dyDescent="0.2">
      <c r="B616" s="14"/>
    </row>
    <row r="617" spans="2:2" ht="12.75" x14ac:dyDescent="0.2">
      <c r="B617" s="14"/>
    </row>
    <row r="618" spans="2:2" ht="12.75" x14ac:dyDescent="0.2">
      <c r="B618" s="14"/>
    </row>
    <row r="619" spans="2:2" ht="12.75" x14ac:dyDescent="0.2">
      <c r="B619" s="14"/>
    </row>
    <row r="620" spans="2:2" ht="12.75" x14ac:dyDescent="0.2">
      <c r="B620" s="14"/>
    </row>
    <row r="621" spans="2:2" ht="12.75" x14ac:dyDescent="0.2">
      <c r="B621" s="14"/>
    </row>
    <row r="622" spans="2:2" ht="12.75" x14ac:dyDescent="0.2">
      <c r="B622" s="14"/>
    </row>
    <row r="623" spans="2:2" ht="12.75" x14ac:dyDescent="0.2">
      <c r="B623" s="14"/>
    </row>
    <row r="624" spans="2:2" ht="12.75" x14ac:dyDescent="0.2">
      <c r="B624" s="14"/>
    </row>
    <row r="625" spans="2:2" ht="12.75" x14ac:dyDescent="0.2">
      <c r="B625" s="14"/>
    </row>
    <row r="626" spans="2:2" ht="12.75" x14ac:dyDescent="0.2">
      <c r="B626" s="14"/>
    </row>
    <row r="627" spans="2:2" ht="12.75" x14ac:dyDescent="0.2">
      <c r="B627" s="14"/>
    </row>
    <row r="628" spans="2:2" ht="12.75" x14ac:dyDescent="0.2">
      <c r="B628" s="14"/>
    </row>
    <row r="629" spans="2:2" ht="12.75" x14ac:dyDescent="0.2">
      <c r="B629" s="14"/>
    </row>
    <row r="630" spans="2:2" ht="12.75" x14ac:dyDescent="0.2">
      <c r="B630" s="14"/>
    </row>
    <row r="631" spans="2:2" ht="12.75" x14ac:dyDescent="0.2">
      <c r="B631" s="14"/>
    </row>
    <row r="632" spans="2:2" ht="12.75" x14ac:dyDescent="0.2">
      <c r="B632" s="14"/>
    </row>
    <row r="633" spans="2:2" ht="12.75" x14ac:dyDescent="0.2">
      <c r="B633" s="14"/>
    </row>
    <row r="634" spans="2:2" ht="12.75" x14ac:dyDescent="0.2">
      <c r="B634" s="14"/>
    </row>
    <row r="635" spans="2:2" ht="12.75" x14ac:dyDescent="0.2">
      <c r="B635" s="14"/>
    </row>
    <row r="636" spans="2:2" ht="12.75" x14ac:dyDescent="0.2">
      <c r="B636" s="14"/>
    </row>
    <row r="637" spans="2:2" ht="12.75" x14ac:dyDescent="0.2">
      <c r="B637" s="14"/>
    </row>
    <row r="638" spans="2:2" ht="12.75" x14ac:dyDescent="0.2">
      <c r="B638" s="14"/>
    </row>
    <row r="639" spans="2:2" ht="12.75" x14ac:dyDescent="0.2">
      <c r="B639" s="14"/>
    </row>
    <row r="640" spans="2:2" ht="12.75" x14ac:dyDescent="0.2">
      <c r="B640" s="14"/>
    </row>
    <row r="641" spans="2:2" ht="12.75" x14ac:dyDescent="0.2">
      <c r="B641" s="14"/>
    </row>
    <row r="642" spans="2:2" ht="12.75" x14ac:dyDescent="0.2">
      <c r="B642" s="14"/>
    </row>
    <row r="643" spans="2:2" ht="12.75" x14ac:dyDescent="0.2">
      <c r="B643" s="14"/>
    </row>
    <row r="644" spans="2:2" ht="12.75" x14ac:dyDescent="0.2">
      <c r="B644" s="14"/>
    </row>
    <row r="645" spans="2:2" ht="12.75" x14ac:dyDescent="0.2">
      <c r="B645" s="14"/>
    </row>
    <row r="646" spans="2:2" ht="12.75" x14ac:dyDescent="0.2">
      <c r="B646" s="14"/>
    </row>
    <row r="647" spans="2:2" ht="12.75" x14ac:dyDescent="0.2">
      <c r="B647" s="14"/>
    </row>
    <row r="648" spans="2:2" ht="12.75" x14ac:dyDescent="0.2">
      <c r="B648" s="14"/>
    </row>
    <row r="649" spans="2:2" ht="12.75" x14ac:dyDescent="0.2">
      <c r="B649" s="14"/>
    </row>
    <row r="650" spans="2:2" ht="12.75" x14ac:dyDescent="0.2">
      <c r="B650" s="14"/>
    </row>
    <row r="651" spans="2:2" ht="12.75" x14ac:dyDescent="0.2">
      <c r="B651" s="14"/>
    </row>
    <row r="652" spans="2:2" ht="12.75" x14ac:dyDescent="0.2">
      <c r="B652" s="14"/>
    </row>
    <row r="653" spans="2:2" ht="12.75" x14ac:dyDescent="0.2">
      <c r="B653" s="14"/>
    </row>
    <row r="654" spans="2:2" ht="12.75" x14ac:dyDescent="0.2">
      <c r="B654" s="14"/>
    </row>
    <row r="655" spans="2:2" ht="12.75" x14ac:dyDescent="0.2">
      <c r="B655" s="14"/>
    </row>
    <row r="656" spans="2:2" ht="12.75" x14ac:dyDescent="0.2">
      <c r="B656" s="14"/>
    </row>
    <row r="657" spans="2:2" ht="12.75" x14ac:dyDescent="0.2">
      <c r="B657" s="14"/>
    </row>
    <row r="658" spans="2:2" ht="12.75" x14ac:dyDescent="0.2">
      <c r="B658" s="14"/>
    </row>
    <row r="659" spans="2:2" ht="12.75" x14ac:dyDescent="0.2">
      <c r="B659" s="14"/>
    </row>
    <row r="660" spans="2:2" ht="12.75" x14ac:dyDescent="0.2">
      <c r="B660" s="14"/>
    </row>
    <row r="661" spans="2:2" ht="12.75" x14ac:dyDescent="0.2">
      <c r="B661" s="14"/>
    </row>
    <row r="662" spans="2:2" ht="12.75" x14ac:dyDescent="0.2">
      <c r="B662" s="14"/>
    </row>
    <row r="663" spans="2:2" ht="12.75" x14ac:dyDescent="0.2">
      <c r="B663" s="14"/>
    </row>
    <row r="664" spans="2:2" ht="12.75" x14ac:dyDescent="0.2">
      <c r="B664" s="14"/>
    </row>
    <row r="665" spans="2:2" ht="12.75" x14ac:dyDescent="0.2">
      <c r="B665" s="14"/>
    </row>
    <row r="666" spans="2:2" ht="12.75" x14ac:dyDescent="0.2">
      <c r="B666" s="14"/>
    </row>
    <row r="667" spans="2:2" ht="12.75" x14ac:dyDescent="0.2">
      <c r="B667" s="14"/>
    </row>
    <row r="668" spans="2:2" ht="12.75" x14ac:dyDescent="0.2">
      <c r="B668" s="14"/>
    </row>
    <row r="669" spans="2:2" ht="12.75" x14ac:dyDescent="0.2">
      <c r="B669" s="14"/>
    </row>
    <row r="670" spans="2:2" ht="12.75" x14ac:dyDescent="0.2">
      <c r="B670" s="14"/>
    </row>
    <row r="671" spans="2:2" ht="12.75" x14ac:dyDescent="0.2">
      <c r="B671" s="14"/>
    </row>
    <row r="672" spans="2:2" ht="12.75" x14ac:dyDescent="0.2">
      <c r="B672" s="14"/>
    </row>
    <row r="673" spans="2:2" ht="12.75" x14ac:dyDescent="0.2">
      <c r="B673" s="14"/>
    </row>
    <row r="674" spans="2:2" ht="12.75" x14ac:dyDescent="0.2">
      <c r="B674" s="14"/>
    </row>
    <row r="675" spans="2:2" ht="12.75" x14ac:dyDescent="0.2">
      <c r="B675" s="14"/>
    </row>
    <row r="676" spans="2:2" ht="12.75" x14ac:dyDescent="0.2">
      <c r="B676" s="14"/>
    </row>
    <row r="677" spans="2:2" ht="12.75" x14ac:dyDescent="0.2">
      <c r="B677" s="14"/>
    </row>
    <row r="678" spans="2:2" ht="12.75" x14ac:dyDescent="0.2">
      <c r="B678" s="14"/>
    </row>
    <row r="679" spans="2:2" ht="12.75" x14ac:dyDescent="0.2">
      <c r="B679" s="14"/>
    </row>
    <row r="680" spans="2:2" ht="12.75" x14ac:dyDescent="0.2">
      <c r="B680" s="14"/>
    </row>
    <row r="681" spans="2:2" ht="12.75" x14ac:dyDescent="0.2">
      <c r="B681" s="14"/>
    </row>
    <row r="682" spans="2:2" ht="12.75" x14ac:dyDescent="0.2">
      <c r="B682" s="14"/>
    </row>
    <row r="683" spans="2:2" ht="12.75" x14ac:dyDescent="0.2">
      <c r="B683" s="14"/>
    </row>
    <row r="684" spans="2:2" ht="12.75" x14ac:dyDescent="0.2">
      <c r="B684" s="14"/>
    </row>
    <row r="685" spans="2:2" ht="12.75" x14ac:dyDescent="0.2">
      <c r="B685" s="14"/>
    </row>
    <row r="686" spans="2:2" ht="12.75" x14ac:dyDescent="0.2">
      <c r="B686" s="14"/>
    </row>
    <row r="687" spans="2:2" ht="12.75" x14ac:dyDescent="0.2">
      <c r="B687" s="14"/>
    </row>
    <row r="688" spans="2:2" ht="12.75" x14ac:dyDescent="0.2">
      <c r="B688" s="14"/>
    </row>
    <row r="689" spans="2:2" ht="12.75" x14ac:dyDescent="0.2">
      <c r="B689" s="14"/>
    </row>
    <row r="690" spans="2:2" ht="12.75" x14ac:dyDescent="0.2">
      <c r="B690" s="14"/>
    </row>
    <row r="691" spans="2:2" ht="12.75" x14ac:dyDescent="0.2">
      <c r="B691" s="14"/>
    </row>
    <row r="692" spans="2:2" ht="12.75" x14ac:dyDescent="0.2">
      <c r="B692" s="14"/>
    </row>
    <row r="693" spans="2:2" ht="12.75" x14ac:dyDescent="0.2">
      <c r="B693" s="14"/>
    </row>
    <row r="694" spans="2:2" ht="12.75" x14ac:dyDescent="0.2">
      <c r="B694" s="14"/>
    </row>
    <row r="695" spans="2:2" ht="12.75" x14ac:dyDescent="0.2">
      <c r="B695" s="14"/>
    </row>
    <row r="696" spans="2:2" ht="12.75" x14ac:dyDescent="0.2">
      <c r="B696" s="14"/>
    </row>
    <row r="697" spans="2:2" ht="12.75" x14ac:dyDescent="0.2">
      <c r="B697" s="14"/>
    </row>
    <row r="698" spans="2:2" ht="12.75" x14ac:dyDescent="0.2">
      <c r="B698" s="14"/>
    </row>
    <row r="699" spans="2:2" ht="12.75" x14ac:dyDescent="0.2">
      <c r="B699" s="14"/>
    </row>
    <row r="700" spans="2:2" ht="12.75" x14ac:dyDescent="0.2">
      <c r="B700" s="14"/>
    </row>
    <row r="701" spans="2:2" ht="12.75" x14ac:dyDescent="0.2">
      <c r="B701" s="14"/>
    </row>
    <row r="702" spans="2:2" ht="12.75" x14ac:dyDescent="0.2">
      <c r="B702" s="14"/>
    </row>
    <row r="703" spans="2:2" ht="12.75" x14ac:dyDescent="0.2">
      <c r="B703" s="14"/>
    </row>
    <row r="704" spans="2:2" ht="12.75" x14ac:dyDescent="0.2">
      <c r="B704" s="14"/>
    </row>
    <row r="705" spans="2:2" ht="12.75" x14ac:dyDescent="0.2">
      <c r="B705" s="14"/>
    </row>
    <row r="706" spans="2:2" ht="12.75" x14ac:dyDescent="0.2">
      <c r="B706" s="14"/>
    </row>
    <row r="707" spans="2:2" ht="12.75" x14ac:dyDescent="0.2">
      <c r="B707" s="14"/>
    </row>
    <row r="708" spans="2:2" ht="12.75" x14ac:dyDescent="0.2">
      <c r="B708" s="14"/>
    </row>
    <row r="709" spans="2:2" ht="12.75" x14ac:dyDescent="0.2">
      <c r="B709" s="14"/>
    </row>
    <row r="710" spans="2:2" ht="12.75" x14ac:dyDescent="0.2">
      <c r="B710" s="14"/>
    </row>
    <row r="711" spans="2:2" ht="12.75" x14ac:dyDescent="0.2">
      <c r="B711" s="14"/>
    </row>
    <row r="712" spans="2:2" ht="12.75" x14ac:dyDescent="0.2">
      <c r="B712" s="14"/>
    </row>
    <row r="713" spans="2:2" ht="12.75" x14ac:dyDescent="0.2">
      <c r="B713" s="14"/>
    </row>
    <row r="714" spans="2:2" ht="12.75" x14ac:dyDescent="0.2">
      <c r="B714" s="14"/>
    </row>
    <row r="715" spans="2:2" ht="12.75" x14ac:dyDescent="0.2">
      <c r="B715" s="14"/>
    </row>
    <row r="716" spans="2:2" ht="12.75" x14ac:dyDescent="0.2">
      <c r="B716" s="14"/>
    </row>
    <row r="717" spans="2:2" ht="12.75" x14ac:dyDescent="0.2">
      <c r="B717" s="14"/>
    </row>
    <row r="718" spans="2:2" ht="12.75" x14ac:dyDescent="0.2">
      <c r="B718" s="14"/>
    </row>
    <row r="719" spans="2:2" ht="12.75" x14ac:dyDescent="0.2">
      <c r="B719" s="14"/>
    </row>
    <row r="720" spans="2:2" ht="12.75" x14ac:dyDescent="0.2">
      <c r="B720" s="14"/>
    </row>
    <row r="721" spans="2:2" ht="12.75" x14ac:dyDescent="0.2">
      <c r="B721" s="14"/>
    </row>
    <row r="722" spans="2:2" ht="12.75" x14ac:dyDescent="0.2">
      <c r="B722" s="14"/>
    </row>
    <row r="723" spans="2:2" ht="12.75" x14ac:dyDescent="0.2">
      <c r="B723" s="14"/>
    </row>
    <row r="724" spans="2:2" ht="12.75" x14ac:dyDescent="0.2">
      <c r="B724" s="14"/>
    </row>
    <row r="725" spans="2:2" ht="12.75" x14ac:dyDescent="0.2">
      <c r="B725" s="14"/>
    </row>
    <row r="726" spans="2:2" ht="12.75" x14ac:dyDescent="0.2">
      <c r="B726" s="14"/>
    </row>
    <row r="727" spans="2:2" ht="12.75" x14ac:dyDescent="0.2">
      <c r="B727" s="14"/>
    </row>
    <row r="728" spans="2:2" ht="12.75" x14ac:dyDescent="0.2">
      <c r="B728" s="14"/>
    </row>
    <row r="729" spans="2:2" ht="12.75" x14ac:dyDescent="0.2">
      <c r="B729" s="14"/>
    </row>
    <row r="730" spans="2:2" ht="12.75" x14ac:dyDescent="0.2">
      <c r="B730" s="14"/>
    </row>
    <row r="731" spans="2:2" ht="12.75" x14ac:dyDescent="0.2">
      <c r="B731" s="14"/>
    </row>
    <row r="732" spans="2:2" ht="12.75" x14ac:dyDescent="0.2">
      <c r="B732" s="14"/>
    </row>
    <row r="733" spans="2:2" ht="12.75" x14ac:dyDescent="0.2">
      <c r="B733" s="14"/>
    </row>
    <row r="734" spans="2:2" ht="12.75" x14ac:dyDescent="0.2">
      <c r="B734" s="14"/>
    </row>
    <row r="735" spans="2:2" ht="12.75" x14ac:dyDescent="0.2">
      <c r="B735" s="14"/>
    </row>
    <row r="736" spans="2:2" ht="12.75" x14ac:dyDescent="0.2">
      <c r="B736" s="14"/>
    </row>
    <row r="737" spans="2:2" ht="12.75" x14ac:dyDescent="0.2">
      <c r="B737" s="14"/>
    </row>
    <row r="738" spans="2:2" ht="12.75" x14ac:dyDescent="0.2">
      <c r="B738" s="14"/>
    </row>
    <row r="739" spans="2:2" ht="12.75" x14ac:dyDescent="0.2">
      <c r="B739" s="14"/>
    </row>
    <row r="740" spans="2:2" ht="12.75" x14ac:dyDescent="0.2">
      <c r="B740" s="14"/>
    </row>
    <row r="741" spans="2:2" ht="12.75" x14ac:dyDescent="0.2">
      <c r="B741" s="14"/>
    </row>
    <row r="742" spans="2:2" ht="12.75" x14ac:dyDescent="0.2">
      <c r="B742" s="14"/>
    </row>
    <row r="743" spans="2:2" ht="12.75" x14ac:dyDescent="0.2">
      <c r="B743" s="14"/>
    </row>
    <row r="744" spans="2:2" ht="12.75" x14ac:dyDescent="0.2">
      <c r="B744" s="14"/>
    </row>
    <row r="745" spans="2:2" ht="12.75" x14ac:dyDescent="0.2">
      <c r="B745" s="14"/>
    </row>
    <row r="746" spans="2:2" ht="12.75" x14ac:dyDescent="0.2">
      <c r="B746" s="14"/>
    </row>
    <row r="747" spans="2:2" ht="12.75" x14ac:dyDescent="0.2">
      <c r="B747" s="14"/>
    </row>
    <row r="748" spans="2:2" ht="12.75" x14ac:dyDescent="0.2">
      <c r="B748" s="14"/>
    </row>
    <row r="749" spans="2:2" ht="12.75" x14ac:dyDescent="0.2">
      <c r="B749" s="14"/>
    </row>
    <row r="750" spans="2:2" ht="12.75" x14ac:dyDescent="0.2">
      <c r="B750" s="14"/>
    </row>
    <row r="751" spans="2:2" ht="12.75" x14ac:dyDescent="0.2">
      <c r="B751" s="14"/>
    </row>
    <row r="752" spans="2:2" ht="12.75" x14ac:dyDescent="0.2">
      <c r="B752" s="14"/>
    </row>
    <row r="753" spans="2:2" ht="12.75" x14ac:dyDescent="0.2">
      <c r="B753" s="14"/>
    </row>
    <row r="754" spans="2:2" ht="12.75" x14ac:dyDescent="0.2">
      <c r="B754" s="14"/>
    </row>
    <row r="755" spans="2:2" ht="12.75" x14ac:dyDescent="0.2">
      <c r="B755" s="14"/>
    </row>
    <row r="756" spans="2:2" ht="12.75" x14ac:dyDescent="0.2">
      <c r="B756" s="14"/>
    </row>
    <row r="757" spans="2:2" ht="12.75" x14ac:dyDescent="0.2">
      <c r="B757" s="14"/>
    </row>
    <row r="758" spans="2:2" ht="12.75" x14ac:dyDescent="0.2">
      <c r="B758" s="14"/>
    </row>
    <row r="759" spans="2:2" ht="12.75" x14ac:dyDescent="0.2">
      <c r="B759" s="14"/>
    </row>
    <row r="760" spans="2:2" ht="12.75" x14ac:dyDescent="0.2">
      <c r="B760" s="14"/>
    </row>
    <row r="761" spans="2:2" ht="12.75" x14ac:dyDescent="0.2">
      <c r="B761" s="14"/>
    </row>
    <row r="762" spans="2:2" ht="12.75" x14ac:dyDescent="0.2">
      <c r="B762" s="14"/>
    </row>
    <row r="763" spans="2:2" ht="12.75" x14ac:dyDescent="0.2">
      <c r="B763" s="14"/>
    </row>
    <row r="764" spans="2:2" ht="12.75" x14ac:dyDescent="0.2">
      <c r="B764" s="14"/>
    </row>
    <row r="765" spans="2:2" ht="12.75" x14ac:dyDescent="0.2">
      <c r="B765" s="14"/>
    </row>
    <row r="766" spans="2:2" ht="12.75" x14ac:dyDescent="0.2">
      <c r="B766" s="14"/>
    </row>
    <row r="767" spans="2:2" ht="12.75" x14ac:dyDescent="0.2">
      <c r="B767" s="14"/>
    </row>
    <row r="768" spans="2:2" ht="12.75" x14ac:dyDescent="0.2">
      <c r="B768" s="14"/>
    </row>
    <row r="769" spans="2:2" ht="12.75" x14ac:dyDescent="0.2">
      <c r="B769" s="14"/>
    </row>
    <row r="770" spans="2:2" ht="12.75" x14ac:dyDescent="0.2">
      <c r="B770" s="14"/>
    </row>
    <row r="771" spans="2:2" ht="12.75" x14ac:dyDescent="0.2">
      <c r="B771" s="14"/>
    </row>
    <row r="772" spans="2:2" ht="12.75" x14ac:dyDescent="0.2">
      <c r="B772" s="14"/>
    </row>
    <row r="773" spans="2:2" ht="12.75" x14ac:dyDescent="0.2">
      <c r="B773" s="14"/>
    </row>
    <row r="774" spans="2:2" ht="12.75" x14ac:dyDescent="0.2">
      <c r="B774" s="14"/>
    </row>
    <row r="775" spans="2:2" ht="12.75" x14ac:dyDescent="0.2">
      <c r="B775" s="14"/>
    </row>
    <row r="776" spans="2:2" ht="12.75" x14ac:dyDescent="0.2">
      <c r="B776" s="14"/>
    </row>
    <row r="777" spans="2:2" ht="12.75" x14ac:dyDescent="0.2">
      <c r="B777" s="14"/>
    </row>
    <row r="778" spans="2:2" ht="12.75" x14ac:dyDescent="0.2">
      <c r="B778" s="14"/>
    </row>
    <row r="779" spans="2:2" ht="12.75" x14ac:dyDescent="0.2">
      <c r="B779" s="14"/>
    </row>
    <row r="780" spans="2:2" ht="12.75" x14ac:dyDescent="0.2">
      <c r="B780" s="14"/>
    </row>
    <row r="781" spans="2:2" ht="12.75" x14ac:dyDescent="0.2">
      <c r="B781" s="14"/>
    </row>
    <row r="782" spans="2:2" ht="12.75" x14ac:dyDescent="0.2">
      <c r="B782" s="14"/>
    </row>
    <row r="783" spans="2:2" ht="12.75" x14ac:dyDescent="0.2">
      <c r="B783" s="14"/>
    </row>
    <row r="784" spans="2:2" ht="12.75" x14ac:dyDescent="0.2">
      <c r="B784" s="14"/>
    </row>
    <row r="785" spans="2:2" ht="12.75" x14ac:dyDescent="0.2">
      <c r="B785" s="14"/>
    </row>
    <row r="786" spans="2:2" ht="12.75" x14ac:dyDescent="0.2">
      <c r="B786" s="14"/>
    </row>
    <row r="787" spans="2:2" ht="12.75" x14ac:dyDescent="0.2">
      <c r="B787" s="14"/>
    </row>
    <row r="788" spans="2:2" ht="12.75" x14ac:dyDescent="0.2">
      <c r="B788" s="14"/>
    </row>
    <row r="789" spans="2:2" ht="12.75" x14ac:dyDescent="0.2">
      <c r="B789" s="14"/>
    </row>
    <row r="790" spans="2:2" ht="12.75" x14ac:dyDescent="0.2">
      <c r="B790" s="14"/>
    </row>
    <row r="791" spans="2:2" ht="12.75" x14ac:dyDescent="0.2">
      <c r="B791" s="14"/>
    </row>
    <row r="792" spans="2:2" ht="12.75" x14ac:dyDescent="0.2">
      <c r="B792" s="14"/>
    </row>
    <row r="793" spans="2:2" ht="12.75" x14ac:dyDescent="0.2">
      <c r="B793" s="14"/>
    </row>
    <row r="794" spans="2:2" ht="12.75" x14ac:dyDescent="0.2">
      <c r="B794" s="14"/>
    </row>
    <row r="795" spans="2:2" ht="12.75" x14ac:dyDescent="0.2">
      <c r="B795" s="14"/>
    </row>
    <row r="796" spans="2:2" ht="12.75" x14ac:dyDescent="0.2">
      <c r="B796" s="14"/>
    </row>
    <row r="797" spans="2:2" ht="12.75" x14ac:dyDescent="0.2">
      <c r="B797" s="14"/>
    </row>
    <row r="798" spans="2:2" ht="12.75" x14ac:dyDescent="0.2">
      <c r="B798" s="14"/>
    </row>
    <row r="799" spans="2:2" ht="12.75" x14ac:dyDescent="0.2">
      <c r="B799" s="14"/>
    </row>
    <row r="800" spans="2:2" ht="12.75" x14ac:dyDescent="0.2">
      <c r="B800" s="14"/>
    </row>
    <row r="801" spans="2:2" ht="12.75" x14ac:dyDescent="0.2">
      <c r="B801" s="14"/>
    </row>
    <row r="802" spans="2:2" ht="12.75" x14ac:dyDescent="0.2">
      <c r="B802" s="14"/>
    </row>
    <row r="803" spans="2:2" ht="12.75" x14ac:dyDescent="0.2">
      <c r="B803" s="14"/>
    </row>
    <row r="804" spans="2:2" ht="12.75" x14ac:dyDescent="0.2">
      <c r="B804" s="14"/>
    </row>
    <row r="805" spans="2:2" ht="12.75" x14ac:dyDescent="0.2">
      <c r="B805" s="14"/>
    </row>
    <row r="806" spans="2:2" ht="12.75" x14ac:dyDescent="0.2">
      <c r="B806" s="14"/>
    </row>
    <row r="807" spans="2:2" ht="12.75" x14ac:dyDescent="0.2">
      <c r="B807" s="14"/>
    </row>
    <row r="808" spans="2:2" ht="12.75" x14ac:dyDescent="0.2">
      <c r="B808" s="14"/>
    </row>
    <row r="809" spans="2:2" ht="12.75" x14ac:dyDescent="0.2">
      <c r="B809" s="14"/>
    </row>
    <row r="810" spans="2:2" ht="12.75" x14ac:dyDescent="0.2">
      <c r="B810" s="14"/>
    </row>
    <row r="811" spans="2:2" ht="12.75" x14ac:dyDescent="0.2">
      <c r="B811" s="14"/>
    </row>
    <row r="812" spans="2:2" ht="12.75" x14ac:dyDescent="0.2">
      <c r="B812" s="14"/>
    </row>
    <row r="813" spans="2:2" ht="12.75" x14ac:dyDescent="0.2">
      <c r="B813" s="14"/>
    </row>
    <row r="814" spans="2:2" ht="12.75" x14ac:dyDescent="0.2">
      <c r="B814" s="14"/>
    </row>
    <row r="815" spans="2:2" ht="12.75" x14ac:dyDescent="0.2">
      <c r="B815" s="14"/>
    </row>
    <row r="816" spans="2:2" ht="12.75" x14ac:dyDescent="0.2">
      <c r="B816" s="14"/>
    </row>
    <row r="817" spans="2:2" ht="12.75" x14ac:dyDescent="0.2">
      <c r="B817" s="14"/>
    </row>
    <row r="818" spans="2:2" ht="12.75" x14ac:dyDescent="0.2">
      <c r="B818" s="14"/>
    </row>
    <row r="819" spans="2:2" ht="12.75" x14ac:dyDescent="0.2">
      <c r="B819" s="14"/>
    </row>
    <row r="820" spans="2:2" ht="12.75" x14ac:dyDescent="0.2">
      <c r="B820" s="14"/>
    </row>
    <row r="821" spans="2:2" ht="12.75" x14ac:dyDescent="0.2">
      <c r="B821" s="14"/>
    </row>
    <row r="822" spans="2:2" ht="12.75" x14ac:dyDescent="0.2">
      <c r="B822" s="14"/>
    </row>
    <row r="823" spans="2:2" ht="12.75" x14ac:dyDescent="0.2">
      <c r="B823" s="14"/>
    </row>
    <row r="824" spans="2:2" ht="12.75" x14ac:dyDescent="0.2">
      <c r="B824" s="14"/>
    </row>
    <row r="825" spans="2:2" ht="12.75" x14ac:dyDescent="0.2">
      <c r="B825" s="14"/>
    </row>
    <row r="826" spans="2:2" ht="12.75" x14ac:dyDescent="0.2">
      <c r="B826" s="14"/>
    </row>
    <row r="827" spans="2:2" ht="12.75" x14ac:dyDescent="0.2">
      <c r="B827" s="14"/>
    </row>
    <row r="828" spans="2:2" ht="12.75" x14ac:dyDescent="0.2">
      <c r="B828" s="14"/>
    </row>
    <row r="829" spans="2:2" ht="12.75" x14ac:dyDescent="0.2">
      <c r="B829" s="14"/>
    </row>
    <row r="830" spans="2:2" ht="12.75" x14ac:dyDescent="0.2">
      <c r="B830" s="14"/>
    </row>
    <row r="831" spans="2:2" ht="12.75" x14ac:dyDescent="0.2">
      <c r="B831" s="14"/>
    </row>
    <row r="832" spans="2:2" ht="12.75" x14ac:dyDescent="0.2">
      <c r="B832" s="14"/>
    </row>
    <row r="833" spans="2:2" ht="12.75" x14ac:dyDescent="0.2">
      <c r="B833" s="14"/>
    </row>
    <row r="834" spans="2:2" ht="12.75" x14ac:dyDescent="0.2">
      <c r="B834" s="14"/>
    </row>
    <row r="835" spans="2:2" ht="12.75" x14ac:dyDescent="0.2">
      <c r="B835" s="14"/>
    </row>
    <row r="836" spans="2:2" ht="12.75" x14ac:dyDescent="0.2">
      <c r="B836" s="14"/>
    </row>
    <row r="837" spans="2:2" ht="12.75" x14ac:dyDescent="0.2">
      <c r="B837" s="14"/>
    </row>
    <row r="838" spans="2:2" ht="12.75" x14ac:dyDescent="0.2">
      <c r="B838" s="14"/>
    </row>
    <row r="839" spans="2:2" ht="12.75" x14ac:dyDescent="0.2">
      <c r="B839" s="14"/>
    </row>
    <row r="840" spans="2:2" ht="12.75" x14ac:dyDescent="0.2">
      <c r="B840" s="14"/>
    </row>
    <row r="841" spans="2:2" ht="12.75" x14ac:dyDescent="0.2">
      <c r="B841" s="14"/>
    </row>
    <row r="842" spans="2:2" ht="12.75" x14ac:dyDescent="0.2">
      <c r="B842" s="14"/>
    </row>
    <row r="843" spans="2:2" ht="12.75" x14ac:dyDescent="0.2">
      <c r="B843" s="14"/>
    </row>
    <row r="844" spans="2:2" ht="12.75" x14ac:dyDescent="0.2">
      <c r="B844" s="14"/>
    </row>
    <row r="845" spans="2:2" ht="12.75" x14ac:dyDescent="0.2">
      <c r="B845" s="14"/>
    </row>
    <row r="846" spans="2:2" ht="12.75" x14ac:dyDescent="0.2">
      <c r="B846" s="14"/>
    </row>
    <row r="847" spans="2:2" ht="12.75" x14ac:dyDescent="0.2">
      <c r="B847" s="14"/>
    </row>
    <row r="848" spans="2:2" ht="12.75" x14ac:dyDescent="0.2">
      <c r="B848" s="14"/>
    </row>
    <row r="849" spans="2:2" ht="12.75" x14ac:dyDescent="0.2">
      <c r="B849" s="14"/>
    </row>
    <row r="850" spans="2:2" ht="12.75" x14ac:dyDescent="0.2">
      <c r="B850" s="14"/>
    </row>
    <row r="851" spans="2:2" ht="12.75" x14ac:dyDescent="0.2">
      <c r="B851" s="14"/>
    </row>
    <row r="852" spans="2:2" ht="12.75" x14ac:dyDescent="0.2">
      <c r="B852" s="14"/>
    </row>
    <row r="853" spans="2:2" ht="12.75" x14ac:dyDescent="0.2">
      <c r="B853" s="14"/>
    </row>
    <row r="854" spans="2:2" ht="12.75" x14ac:dyDescent="0.2">
      <c r="B854" s="14"/>
    </row>
    <row r="855" spans="2:2" ht="12.75" x14ac:dyDescent="0.2">
      <c r="B855" s="14"/>
    </row>
    <row r="856" spans="2:2" ht="12.75" x14ac:dyDescent="0.2">
      <c r="B856" s="14"/>
    </row>
    <row r="857" spans="2:2" ht="12.75" x14ac:dyDescent="0.2">
      <c r="B857" s="14"/>
    </row>
    <row r="858" spans="2:2" ht="12.75" x14ac:dyDescent="0.2">
      <c r="B858" s="14"/>
    </row>
    <row r="859" spans="2:2" ht="12.75" x14ac:dyDescent="0.2">
      <c r="B859" s="14"/>
    </row>
    <row r="860" spans="2:2" ht="12.75" x14ac:dyDescent="0.2">
      <c r="B860" s="14"/>
    </row>
    <row r="861" spans="2:2" ht="12.75" x14ac:dyDescent="0.2">
      <c r="B861" s="14"/>
    </row>
    <row r="862" spans="2:2" ht="12.75" x14ac:dyDescent="0.2">
      <c r="B862" s="14"/>
    </row>
    <row r="863" spans="2:2" ht="12.75" x14ac:dyDescent="0.2">
      <c r="B863" s="14"/>
    </row>
    <row r="864" spans="2:2" ht="12.75" x14ac:dyDescent="0.2">
      <c r="B864" s="14"/>
    </row>
    <row r="865" spans="2:2" ht="12.75" x14ac:dyDescent="0.2">
      <c r="B865" s="14"/>
    </row>
    <row r="866" spans="2:2" ht="12.75" x14ac:dyDescent="0.2">
      <c r="B866" s="14"/>
    </row>
    <row r="867" spans="2:2" ht="12.75" x14ac:dyDescent="0.2">
      <c r="B867" s="14"/>
    </row>
    <row r="868" spans="2:2" ht="12.75" x14ac:dyDescent="0.2">
      <c r="B868" s="14"/>
    </row>
    <row r="869" spans="2:2" ht="12.75" x14ac:dyDescent="0.2">
      <c r="B869" s="14"/>
    </row>
    <row r="870" spans="2:2" ht="12.75" x14ac:dyDescent="0.2">
      <c r="B870" s="14"/>
    </row>
    <row r="871" spans="2:2" ht="12.75" x14ac:dyDescent="0.2">
      <c r="B871" s="14"/>
    </row>
    <row r="872" spans="2:2" ht="12.75" x14ac:dyDescent="0.2">
      <c r="B872" s="14"/>
    </row>
    <row r="873" spans="2:2" ht="12.75" x14ac:dyDescent="0.2">
      <c r="B873" s="14"/>
    </row>
    <row r="874" spans="2:2" ht="12.75" x14ac:dyDescent="0.2">
      <c r="B874" s="14"/>
    </row>
    <row r="875" spans="2:2" ht="12.75" x14ac:dyDescent="0.2">
      <c r="B875" s="14"/>
    </row>
    <row r="876" spans="2:2" ht="12.75" x14ac:dyDescent="0.2">
      <c r="B876" s="14"/>
    </row>
    <row r="877" spans="2:2" ht="12.75" x14ac:dyDescent="0.2">
      <c r="B877" s="14"/>
    </row>
    <row r="878" spans="2:2" ht="12.75" x14ac:dyDescent="0.2">
      <c r="B878" s="14"/>
    </row>
    <row r="879" spans="2:2" ht="12.75" x14ac:dyDescent="0.2">
      <c r="B879" s="14"/>
    </row>
    <row r="880" spans="2:2" ht="12.75" x14ac:dyDescent="0.2">
      <c r="B880" s="14"/>
    </row>
    <row r="881" spans="2:2" ht="12.75" x14ac:dyDescent="0.2">
      <c r="B881" s="14"/>
    </row>
    <row r="882" spans="2:2" ht="12.75" x14ac:dyDescent="0.2">
      <c r="B882" s="14"/>
    </row>
    <row r="883" spans="2:2" ht="12.75" x14ac:dyDescent="0.2">
      <c r="B883" s="14"/>
    </row>
    <row r="884" spans="2:2" ht="12.75" x14ac:dyDescent="0.2">
      <c r="B884" s="14"/>
    </row>
    <row r="885" spans="2:2" ht="12.75" x14ac:dyDescent="0.2">
      <c r="B885" s="14"/>
    </row>
    <row r="886" spans="2:2" ht="12.75" x14ac:dyDescent="0.2">
      <c r="B886" s="14"/>
    </row>
    <row r="887" spans="2:2" ht="12.75" x14ac:dyDescent="0.2">
      <c r="B887" s="14"/>
    </row>
    <row r="888" spans="2:2" ht="12.75" x14ac:dyDescent="0.2">
      <c r="B888" s="14"/>
    </row>
    <row r="889" spans="2:2" ht="12.75" x14ac:dyDescent="0.2">
      <c r="B889" s="14"/>
    </row>
    <row r="890" spans="2:2" ht="12.75" x14ac:dyDescent="0.2">
      <c r="B890" s="14"/>
    </row>
    <row r="891" spans="2:2" ht="12.75" x14ac:dyDescent="0.2">
      <c r="B891" s="14"/>
    </row>
    <row r="892" spans="2:2" ht="12.75" x14ac:dyDescent="0.2">
      <c r="B892" s="14"/>
    </row>
    <row r="893" spans="2:2" ht="12.75" x14ac:dyDescent="0.2">
      <c r="B893" s="14"/>
    </row>
    <row r="894" spans="2:2" ht="12.75" x14ac:dyDescent="0.2">
      <c r="B894" s="14"/>
    </row>
    <row r="895" spans="2:2" ht="12.75" x14ac:dyDescent="0.2">
      <c r="B895" s="14"/>
    </row>
    <row r="896" spans="2:2" ht="12.75" x14ac:dyDescent="0.2">
      <c r="B896" s="14"/>
    </row>
    <row r="897" spans="2:2" ht="12.75" x14ac:dyDescent="0.2">
      <c r="B897" s="14"/>
    </row>
    <row r="898" spans="2:2" ht="12.75" x14ac:dyDescent="0.2">
      <c r="B898" s="14"/>
    </row>
    <row r="899" spans="2:2" ht="12.75" x14ac:dyDescent="0.2">
      <c r="B899" s="14"/>
    </row>
    <row r="900" spans="2:2" ht="12.75" x14ac:dyDescent="0.2">
      <c r="B900" s="14"/>
    </row>
    <row r="901" spans="2:2" ht="12.75" x14ac:dyDescent="0.2">
      <c r="B901" s="14"/>
    </row>
    <row r="902" spans="2:2" ht="12.75" x14ac:dyDescent="0.2">
      <c r="B902" s="14"/>
    </row>
    <row r="903" spans="2:2" ht="12.75" x14ac:dyDescent="0.2">
      <c r="B903" s="14"/>
    </row>
    <row r="904" spans="2:2" ht="12.75" x14ac:dyDescent="0.2">
      <c r="B904" s="14"/>
    </row>
    <row r="905" spans="2:2" ht="12.75" x14ac:dyDescent="0.2">
      <c r="B905" s="14"/>
    </row>
    <row r="906" spans="2:2" ht="12.75" x14ac:dyDescent="0.2">
      <c r="B906" s="14"/>
    </row>
    <row r="907" spans="2:2" ht="12.75" x14ac:dyDescent="0.2">
      <c r="B907" s="14"/>
    </row>
    <row r="908" spans="2:2" ht="12.75" x14ac:dyDescent="0.2">
      <c r="B908" s="14"/>
    </row>
    <row r="909" spans="2:2" ht="12.75" x14ac:dyDescent="0.2">
      <c r="B909" s="14"/>
    </row>
    <row r="910" spans="2:2" ht="12.75" x14ac:dyDescent="0.2">
      <c r="B910" s="14"/>
    </row>
    <row r="911" spans="2:2" ht="12.75" x14ac:dyDescent="0.2">
      <c r="B911" s="14"/>
    </row>
    <row r="912" spans="2:2" ht="12.75" x14ac:dyDescent="0.2">
      <c r="B912" s="14"/>
    </row>
    <row r="913" spans="2:2" ht="12.75" x14ac:dyDescent="0.2">
      <c r="B913" s="14"/>
    </row>
    <row r="914" spans="2:2" ht="12.75" x14ac:dyDescent="0.2">
      <c r="B914" s="14"/>
    </row>
    <row r="915" spans="2:2" ht="12.75" x14ac:dyDescent="0.2">
      <c r="B915" s="14"/>
    </row>
    <row r="916" spans="2:2" ht="12.75" x14ac:dyDescent="0.2">
      <c r="B916" s="14"/>
    </row>
    <row r="917" spans="2:2" ht="12.75" x14ac:dyDescent="0.2">
      <c r="B917" s="14"/>
    </row>
    <row r="918" spans="2:2" ht="12.75" x14ac:dyDescent="0.2">
      <c r="B918" s="14"/>
    </row>
    <row r="919" spans="2:2" ht="12.75" x14ac:dyDescent="0.2">
      <c r="B919" s="14"/>
    </row>
    <row r="920" spans="2:2" ht="12.75" x14ac:dyDescent="0.2">
      <c r="B920" s="14"/>
    </row>
    <row r="921" spans="2:2" ht="12.75" x14ac:dyDescent="0.2">
      <c r="B921" s="14"/>
    </row>
    <row r="922" spans="2:2" ht="12.75" x14ac:dyDescent="0.2">
      <c r="B922" s="14"/>
    </row>
    <row r="923" spans="2:2" ht="12.75" x14ac:dyDescent="0.2">
      <c r="B923" s="14"/>
    </row>
    <row r="924" spans="2:2" ht="12.75" x14ac:dyDescent="0.2">
      <c r="B924" s="14"/>
    </row>
    <row r="925" spans="2:2" ht="12.75" x14ac:dyDescent="0.2">
      <c r="B925" s="14"/>
    </row>
    <row r="926" spans="2:2" ht="12.75" x14ac:dyDescent="0.2">
      <c r="B926" s="14"/>
    </row>
    <row r="927" spans="2:2" ht="12.75" x14ac:dyDescent="0.2">
      <c r="B927" s="14"/>
    </row>
    <row r="928" spans="2:2" ht="12.75" x14ac:dyDescent="0.2">
      <c r="B928" s="14"/>
    </row>
    <row r="929" spans="2:2" ht="12.75" x14ac:dyDescent="0.2">
      <c r="B929" s="14"/>
    </row>
    <row r="930" spans="2:2" ht="12.75" x14ac:dyDescent="0.2">
      <c r="B930" s="14"/>
    </row>
    <row r="931" spans="2:2" ht="12.75" x14ac:dyDescent="0.2">
      <c r="B931" s="14"/>
    </row>
    <row r="932" spans="2:2" ht="12.75" x14ac:dyDescent="0.2">
      <c r="B932" s="14"/>
    </row>
    <row r="933" spans="2:2" ht="12.75" x14ac:dyDescent="0.2">
      <c r="B933" s="14"/>
    </row>
    <row r="934" spans="2:2" ht="12.75" x14ac:dyDescent="0.2">
      <c r="B934" s="14"/>
    </row>
    <row r="935" spans="2:2" ht="12.75" x14ac:dyDescent="0.2">
      <c r="B935" s="14"/>
    </row>
    <row r="936" spans="2:2" ht="12.75" x14ac:dyDescent="0.2">
      <c r="B936" s="14"/>
    </row>
    <row r="937" spans="2:2" ht="12.75" x14ac:dyDescent="0.2">
      <c r="B937" s="14"/>
    </row>
    <row r="938" spans="2:2" ht="12.75" x14ac:dyDescent="0.2">
      <c r="B938" s="14"/>
    </row>
    <row r="939" spans="2:2" ht="12.75" x14ac:dyDescent="0.2">
      <c r="B939" s="14"/>
    </row>
    <row r="940" spans="2:2" ht="12.75" x14ac:dyDescent="0.2">
      <c r="B940" s="14"/>
    </row>
    <row r="941" spans="2:2" ht="12.75" x14ac:dyDescent="0.2">
      <c r="B941" s="14"/>
    </row>
    <row r="942" spans="2:2" ht="12.75" x14ac:dyDescent="0.2">
      <c r="B942" s="14"/>
    </row>
    <row r="943" spans="2:2" ht="12.75" x14ac:dyDescent="0.2">
      <c r="B943" s="14"/>
    </row>
    <row r="944" spans="2:2" ht="12.75" x14ac:dyDescent="0.2">
      <c r="B944" s="14"/>
    </row>
    <row r="945" spans="2:2" ht="12.75" x14ac:dyDescent="0.2">
      <c r="B945" s="14"/>
    </row>
    <row r="946" spans="2:2" ht="12.75" x14ac:dyDescent="0.2">
      <c r="B946" s="14"/>
    </row>
    <row r="947" spans="2:2" ht="12.75" x14ac:dyDescent="0.2">
      <c r="B947" s="14"/>
    </row>
    <row r="948" spans="2:2" ht="12.75" x14ac:dyDescent="0.2">
      <c r="B948" s="14"/>
    </row>
    <row r="949" spans="2:2" ht="12.75" x14ac:dyDescent="0.2">
      <c r="B949" s="14"/>
    </row>
    <row r="950" spans="2:2" ht="12.75" x14ac:dyDescent="0.2">
      <c r="B950" s="14"/>
    </row>
    <row r="951" spans="2:2" ht="12.75" x14ac:dyDescent="0.2">
      <c r="B951" s="14"/>
    </row>
    <row r="952" spans="2:2" ht="12.75" x14ac:dyDescent="0.2">
      <c r="B952" s="14"/>
    </row>
    <row r="953" spans="2:2" ht="12.75" x14ac:dyDescent="0.2">
      <c r="B953" s="14"/>
    </row>
    <row r="954" spans="2:2" ht="12.75" x14ac:dyDescent="0.2">
      <c r="B954" s="14"/>
    </row>
    <row r="955" spans="2:2" ht="12.75" x14ac:dyDescent="0.2">
      <c r="B955" s="14"/>
    </row>
    <row r="956" spans="2:2" ht="12.75" x14ac:dyDescent="0.2">
      <c r="B956" s="14"/>
    </row>
    <row r="957" spans="2:2" ht="12.75" x14ac:dyDescent="0.2">
      <c r="B957" s="14"/>
    </row>
    <row r="958" spans="2:2" ht="12.75" x14ac:dyDescent="0.2">
      <c r="B958" s="14"/>
    </row>
    <row r="959" spans="2:2" ht="12.75" x14ac:dyDescent="0.2">
      <c r="B959" s="14"/>
    </row>
    <row r="960" spans="2:2" ht="12.75" x14ac:dyDescent="0.2">
      <c r="B960" s="14"/>
    </row>
    <row r="961" spans="2:2" ht="12.75" x14ac:dyDescent="0.2">
      <c r="B961" s="14"/>
    </row>
    <row r="962" spans="2:2" ht="12.75" x14ac:dyDescent="0.2">
      <c r="B962" s="14"/>
    </row>
    <row r="963" spans="2:2" ht="12.75" x14ac:dyDescent="0.2">
      <c r="B963" s="14"/>
    </row>
    <row r="964" spans="2:2" ht="12.75" x14ac:dyDescent="0.2">
      <c r="B964" s="14"/>
    </row>
    <row r="965" spans="2:2" ht="12.75" x14ac:dyDescent="0.2">
      <c r="B965" s="14"/>
    </row>
    <row r="966" spans="2:2" ht="12.75" x14ac:dyDescent="0.2">
      <c r="B966" s="14"/>
    </row>
    <row r="967" spans="2:2" ht="12.75" x14ac:dyDescent="0.2">
      <c r="B967" s="14"/>
    </row>
    <row r="968" spans="2:2" ht="12.75" x14ac:dyDescent="0.2">
      <c r="B968" s="14"/>
    </row>
    <row r="969" spans="2:2" ht="12.75" x14ac:dyDescent="0.2">
      <c r="B969" s="14"/>
    </row>
    <row r="970" spans="2:2" ht="12.75" x14ac:dyDescent="0.2">
      <c r="B970" s="14"/>
    </row>
    <row r="971" spans="2:2" ht="12.75" x14ac:dyDescent="0.2">
      <c r="B971" s="14"/>
    </row>
    <row r="972" spans="2:2" ht="12.75" x14ac:dyDescent="0.2">
      <c r="B972" s="14"/>
    </row>
    <row r="973" spans="2:2" ht="12.75" x14ac:dyDescent="0.2">
      <c r="B973" s="14"/>
    </row>
    <row r="974" spans="2:2" ht="12.75" x14ac:dyDescent="0.2">
      <c r="B974" s="14"/>
    </row>
    <row r="975" spans="2:2" ht="12.75" x14ac:dyDescent="0.2">
      <c r="B975" s="14"/>
    </row>
    <row r="976" spans="2:2" ht="12.75" x14ac:dyDescent="0.2">
      <c r="B976" s="14"/>
    </row>
    <row r="977" spans="2:2" ht="12.75" x14ac:dyDescent="0.2">
      <c r="B977" s="14"/>
    </row>
    <row r="978" spans="2:2" ht="12.75" x14ac:dyDescent="0.2">
      <c r="B978" s="14"/>
    </row>
    <row r="979" spans="2:2" ht="12.75" x14ac:dyDescent="0.2">
      <c r="B979" s="14"/>
    </row>
    <row r="980" spans="2:2" ht="12.75" x14ac:dyDescent="0.2">
      <c r="B980" s="14"/>
    </row>
    <row r="981" spans="2:2" ht="12.75" x14ac:dyDescent="0.2">
      <c r="B981" s="14"/>
    </row>
    <row r="982" spans="2:2" ht="12.75" x14ac:dyDescent="0.2">
      <c r="B982" s="14"/>
    </row>
    <row r="983" spans="2:2" ht="12.75" x14ac:dyDescent="0.2">
      <c r="B983" s="14"/>
    </row>
    <row r="984" spans="2:2" ht="12.75" x14ac:dyDescent="0.2">
      <c r="B984" s="14"/>
    </row>
    <row r="985" spans="2:2" ht="12.75" x14ac:dyDescent="0.2">
      <c r="B985" s="14"/>
    </row>
    <row r="986" spans="2:2" ht="12.75" x14ac:dyDescent="0.2">
      <c r="B986" s="14"/>
    </row>
    <row r="987" spans="2:2" ht="12.75" x14ac:dyDescent="0.2">
      <c r="B987" s="14"/>
    </row>
    <row r="988" spans="2:2" ht="12.75" x14ac:dyDescent="0.2">
      <c r="B988" s="14"/>
    </row>
    <row r="989" spans="2:2" ht="12.75" x14ac:dyDescent="0.2">
      <c r="B989" s="14"/>
    </row>
    <row r="990" spans="2:2" ht="12.75" x14ac:dyDescent="0.2">
      <c r="B990" s="14"/>
    </row>
    <row r="991" spans="2:2" ht="12.75" x14ac:dyDescent="0.2">
      <c r="B991" s="14"/>
    </row>
    <row r="992" spans="2:2" ht="12.75" x14ac:dyDescent="0.2">
      <c r="B992" s="14"/>
    </row>
    <row r="993" spans="2:2" ht="12.75" x14ac:dyDescent="0.2">
      <c r="B993" s="14"/>
    </row>
    <row r="994" spans="2:2" ht="12.75" x14ac:dyDescent="0.2">
      <c r="B994" s="14"/>
    </row>
    <row r="995" spans="2:2" ht="12.75" x14ac:dyDescent="0.2">
      <c r="B995" s="14"/>
    </row>
    <row r="996" spans="2:2" ht="12.75" x14ac:dyDescent="0.2">
      <c r="B996" s="14"/>
    </row>
    <row r="997" spans="2:2" ht="12.75" x14ac:dyDescent="0.2">
      <c r="B997" s="14"/>
    </row>
    <row r="998" spans="2:2" ht="12.75" x14ac:dyDescent="0.2">
      <c r="B998" s="14"/>
    </row>
    <row r="999" spans="2:2" ht="12.75" x14ac:dyDescent="0.2">
      <c r="B999" s="14"/>
    </row>
    <row r="1000" spans="2:2" ht="12.75" x14ac:dyDescent="0.2">
      <c r="B1000" s="14"/>
    </row>
    <row r="1001" spans="2:2" ht="12.75" x14ac:dyDescent="0.2">
      <c r="B1001" s="14"/>
    </row>
  </sheetData>
  <mergeCells count="9">
    <mergeCell ref="B5:D5"/>
    <mergeCell ref="B6:I6"/>
    <mergeCell ref="B3:D3"/>
    <mergeCell ref="E3:G3"/>
    <mergeCell ref="H3:J3"/>
    <mergeCell ref="B4:D4"/>
    <mergeCell ref="E4:G4"/>
    <mergeCell ref="H4:J4"/>
    <mergeCell ref="H5:J5"/>
  </mergeCells>
  <printOptions horizontalCentered="1" gridLines="1"/>
  <pageMargins left="0.7" right="0.7" top="0.75" bottom="0.75" header="0" footer="0"/>
  <pageSetup paperSize="9" scale="85" fitToHeight="0" pageOrder="overThenDown" orientation="portrait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5</vt:i4>
      </vt:variant>
    </vt:vector>
  </HeadingPairs>
  <TitlesOfParts>
    <vt:vector size="5" baseType="lpstr">
      <vt:lpstr>ลงข้อมูล</vt:lpstr>
      <vt:lpstr>แผ่น23</vt:lpstr>
      <vt:lpstr>วิเคราะห์</vt:lpstr>
      <vt:lpstr>แปลความหมาย</vt:lpstr>
      <vt:lpstr>แผ่น3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2020-03-14T15:25:08Z</cp:lastPrinted>
  <dcterms:created xsi:type="dcterms:W3CDTF">2020-03-10T16:33:38Z</dcterms:created>
  <dcterms:modified xsi:type="dcterms:W3CDTF">2020-03-14T16:04:33Z</dcterms:modified>
</cp:coreProperties>
</file>