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BANHARN5\ฝ่ายวิชาการ\งานหลักสูตร\"/>
    </mc:Choice>
  </mc:AlternateContent>
  <xr:revisionPtr revIDLastSave="0" documentId="13_ncr:1_{4E4E74A6-6930-4654-B05E-A9DFD23D6180}" xr6:coauthVersionLast="45" xr6:coauthVersionMax="45" xr10:uidLastSave="{00000000-0000-0000-0000-000000000000}"/>
  <bookViews>
    <workbookView xWindow="-110" yWindow="-110" windowWidth="19420" windowHeight="10420" activeTab="3" xr2:uid="{C4A9EBD9-BCEC-4994-9018-0B86981495CE}"/>
  </bookViews>
  <sheets>
    <sheet name="ม.ต้น ห้อง 1 2" sheetId="2" r:id="rId1"/>
    <sheet name="ม.ต้น ห้อง 3" sheetId="4" r:id="rId2"/>
    <sheet name="ม.ต้น ห้อง 4" sheetId="5" r:id="rId3"/>
    <sheet name="ม.ปลาย ห้อง 1" sheetId="6" r:id="rId4"/>
    <sheet name="ม.ปลาย ห้อง 2" sheetId="7" r:id="rId5"/>
    <sheet name="ม.ปลาย ห้อง 3" sheetId="8" r:id="rId6"/>
  </sheets>
  <definedNames>
    <definedName name="_xlnm.Print_Area" localSheetId="3">'ม.ปลาย ห้อง 1'!$A$1:$AC$38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6" l="1"/>
  <c r="H28" i="6"/>
  <c r="I27" i="6"/>
  <c r="D27" i="6"/>
  <c r="H19" i="6"/>
  <c r="H30" i="8"/>
  <c r="C20" i="4" l="1"/>
  <c r="C20" i="5"/>
  <c r="C19" i="6"/>
  <c r="C20" i="7"/>
  <c r="C20" i="8"/>
  <c r="C20" i="2"/>
  <c r="D40" i="8"/>
  <c r="AC30" i="8"/>
  <c r="AB30" i="8"/>
  <c r="X30" i="8"/>
  <c r="W30" i="8"/>
  <c r="S30" i="8"/>
  <c r="R30" i="8"/>
  <c r="N30" i="8"/>
  <c r="M30" i="8"/>
  <c r="I30" i="8"/>
  <c r="C30" i="8"/>
  <c r="D30" i="8"/>
  <c r="I29" i="8"/>
  <c r="D29" i="8"/>
  <c r="AC14" i="8"/>
  <c r="X14" i="8"/>
  <c r="S14" i="8"/>
  <c r="N14" i="8"/>
  <c r="I14" i="8"/>
  <c r="D14" i="8"/>
  <c r="D40" i="7"/>
  <c r="AC39" i="7"/>
  <c r="X39" i="7"/>
  <c r="S39" i="7"/>
  <c r="N39" i="7"/>
  <c r="I39" i="7"/>
  <c r="D39" i="7"/>
  <c r="I29" i="7"/>
  <c r="AC28" i="7"/>
  <c r="X28" i="7"/>
  <c r="S28" i="7"/>
  <c r="N28" i="7"/>
  <c r="I28" i="7"/>
  <c r="AC27" i="7"/>
  <c r="X27" i="7"/>
  <c r="S27" i="7"/>
  <c r="N27" i="7"/>
  <c r="I27" i="7"/>
  <c r="AC26" i="7"/>
  <c r="X26" i="7"/>
  <c r="S26" i="7"/>
  <c r="N26" i="7"/>
  <c r="I26" i="7"/>
  <c r="AC25" i="7"/>
  <c r="X25" i="7"/>
  <c r="S25" i="7"/>
  <c r="N25" i="7"/>
  <c r="I25" i="7"/>
  <c r="AC24" i="7"/>
  <c r="X24" i="7"/>
  <c r="S24" i="7"/>
  <c r="N24" i="7"/>
  <c r="I24" i="7"/>
  <c r="AC23" i="7"/>
  <c r="X23" i="7"/>
  <c r="S23" i="7"/>
  <c r="N23" i="7"/>
  <c r="I23" i="7"/>
  <c r="AC22" i="7"/>
  <c r="X22" i="7"/>
  <c r="S22" i="7"/>
  <c r="N22" i="7"/>
  <c r="I22" i="7"/>
  <c r="D23" i="7"/>
  <c r="D24" i="7"/>
  <c r="D26" i="7"/>
  <c r="D27" i="7"/>
  <c r="D28" i="7"/>
  <c r="D25" i="7"/>
  <c r="D29" i="7"/>
  <c r="D22" i="7"/>
  <c r="AC14" i="7"/>
  <c r="X14" i="7"/>
  <c r="S14" i="7"/>
  <c r="N14" i="7"/>
  <c r="I14" i="7"/>
  <c r="AC14" i="6"/>
  <c r="X14" i="6"/>
  <c r="S14" i="6"/>
  <c r="N14" i="6"/>
  <c r="AC27" i="6" l="1"/>
  <c r="X27" i="6"/>
  <c r="S27" i="6"/>
  <c r="N27" i="6"/>
  <c r="I26" i="6"/>
  <c r="I25" i="6"/>
  <c r="AC26" i="6"/>
  <c r="X26" i="6"/>
  <c r="S26" i="6"/>
  <c r="N26" i="6"/>
  <c r="AC25" i="6"/>
  <c r="X25" i="6"/>
  <c r="AC24" i="6"/>
  <c r="X24" i="6"/>
  <c r="AC23" i="6"/>
  <c r="X23" i="6"/>
  <c r="S25" i="6"/>
  <c r="N25" i="6"/>
  <c r="S24" i="6"/>
  <c r="N24" i="6"/>
  <c r="S23" i="6"/>
  <c r="S28" i="6" s="1"/>
  <c r="N23" i="6"/>
  <c r="I24" i="6"/>
  <c r="I23" i="6"/>
  <c r="I22" i="6"/>
  <c r="AC22" i="6"/>
  <c r="X22" i="6"/>
  <c r="S22" i="6"/>
  <c r="N22" i="6"/>
  <c r="I21" i="6"/>
  <c r="D22" i="6"/>
  <c r="D23" i="6"/>
  <c r="D24" i="6"/>
  <c r="D25" i="6"/>
  <c r="D26" i="6"/>
  <c r="D21" i="6"/>
  <c r="AC39" i="8"/>
  <c r="X39" i="8"/>
  <c r="S39" i="8"/>
  <c r="N39" i="8"/>
  <c r="I39" i="8"/>
  <c r="D39" i="8"/>
  <c r="AB20" i="8"/>
  <c r="W20" i="8"/>
  <c r="R20" i="8"/>
  <c r="R40" i="8" s="1"/>
  <c r="M20" i="8"/>
  <c r="M40" i="8" s="1"/>
  <c r="H20" i="8"/>
  <c r="D18" i="8"/>
  <c r="AC17" i="8"/>
  <c r="X17" i="8"/>
  <c r="S17" i="8"/>
  <c r="N17" i="8"/>
  <c r="I17" i="8"/>
  <c r="D17" i="8"/>
  <c r="AC16" i="8"/>
  <c r="X16" i="8"/>
  <c r="S16" i="8"/>
  <c r="N16" i="8"/>
  <c r="I16" i="8"/>
  <c r="D16" i="8"/>
  <c r="AC15" i="8"/>
  <c r="X15" i="8"/>
  <c r="S15" i="8"/>
  <c r="N15" i="8"/>
  <c r="I15" i="8"/>
  <c r="D15" i="8"/>
  <c r="S13" i="8"/>
  <c r="N13" i="8"/>
  <c r="I13" i="8"/>
  <c r="D13" i="8"/>
  <c r="AC12" i="8"/>
  <c r="X12" i="8"/>
  <c r="S12" i="8"/>
  <c r="N12" i="8"/>
  <c r="I12" i="8"/>
  <c r="D12" i="8"/>
  <c r="AC11" i="8"/>
  <c r="X11" i="8"/>
  <c r="S11" i="8"/>
  <c r="N11" i="8"/>
  <c r="I11" i="8"/>
  <c r="D11" i="8"/>
  <c r="AC10" i="8"/>
  <c r="X10" i="8"/>
  <c r="S10" i="8"/>
  <c r="N10" i="8"/>
  <c r="I10" i="8"/>
  <c r="D10" i="8"/>
  <c r="AC9" i="8"/>
  <c r="X9" i="8"/>
  <c r="S9" i="8"/>
  <c r="N9" i="8"/>
  <c r="I9" i="8"/>
  <c r="D9" i="8"/>
  <c r="AC8" i="8"/>
  <c r="X8" i="8"/>
  <c r="S8" i="8"/>
  <c r="N8" i="8"/>
  <c r="I8" i="8"/>
  <c r="D8" i="8"/>
  <c r="AC30" i="7"/>
  <c r="AB30" i="7"/>
  <c r="X30" i="7"/>
  <c r="W30" i="7"/>
  <c r="S30" i="7"/>
  <c r="R30" i="7"/>
  <c r="N30" i="7"/>
  <c r="M30" i="7"/>
  <c r="I30" i="7"/>
  <c r="H30" i="7"/>
  <c r="D30" i="7"/>
  <c r="C30" i="7"/>
  <c r="AB20" i="7"/>
  <c r="W20" i="7"/>
  <c r="R20" i="7"/>
  <c r="M20" i="7"/>
  <c r="M40" i="7" s="1"/>
  <c r="H20" i="7"/>
  <c r="D18" i="7"/>
  <c r="AC17" i="7"/>
  <c r="X17" i="7"/>
  <c r="S17" i="7"/>
  <c r="N17" i="7"/>
  <c r="I17" i="7"/>
  <c r="D17" i="7"/>
  <c r="AC16" i="7"/>
  <c r="X16" i="7"/>
  <c r="S16" i="7"/>
  <c r="N16" i="7"/>
  <c r="I16" i="7"/>
  <c r="D16" i="7"/>
  <c r="AC15" i="7"/>
  <c r="X15" i="7"/>
  <c r="S15" i="7"/>
  <c r="N15" i="7"/>
  <c r="I15" i="7"/>
  <c r="D15" i="7"/>
  <c r="D14" i="7"/>
  <c r="S13" i="7"/>
  <c r="N13" i="7"/>
  <c r="I13" i="7"/>
  <c r="D13" i="7"/>
  <c r="AC12" i="7"/>
  <c r="X12" i="7"/>
  <c r="S12" i="7"/>
  <c r="N12" i="7"/>
  <c r="I12" i="7"/>
  <c r="D12" i="7"/>
  <c r="AC11" i="7"/>
  <c r="X11" i="7"/>
  <c r="S11" i="7"/>
  <c r="N11" i="7"/>
  <c r="I11" i="7"/>
  <c r="D11" i="7"/>
  <c r="AC10" i="7"/>
  <c r="X10" i="7"/>
  <c r="S10" i="7"/>
  <c r="N10" i="7"/>
  <c r="I10" i="7"/>
  <c r="D10" i="7"/>
  <c r="AC9" i="7"/>
  <c r="X9" i="7"/>
  <c r="S9" i="7"/>
  <c r="N9" i="7"/>
  <c r="I9" i="7"/>
  <c r="D9" i="7"/>
  <c r="AC8" i="7"/>
  <c r="X8" i="7"/>
  <c r="S8" i="7"/>
  <c r="N8" i="7"/>
  <c r="I8" i="7"/>
  <c r="D8" i="7"/>
  <c r="AC17" i="6"/>
  <c r="X17" i="6"/>
  <c r="S17" i="6"/>
  <c r="N17" i="6"/>
  <c r="I17" i="6"/>
  <c r="AC16" i="6"/>
  <c r="X16" i="6"/>
  <c r="S16" i="6"/>
  <c r="N16" i="6"/>
  <c r="I16" i="6"/>
  <c r="AC15" i="6"/>
  <c r="X15" i="6"/>
  <c r="S15" i="6"/>
  <c r="N15" i="6"/>
  <c r="AC12" i="6"/>
  <c r="X12" i="6"/>
  <c r="S13" i="6"/>
  <c r="N13" i="6"/>
  <c r="S12" i="6"/>
  <c r="N12" i="6"/>
  <c r="AC11" i="6"/>
  <c r="X11" i="6"/>
  <c r="AC10" i="6"/>
  <c r="X10" i="6"/>
  <c r="S11" i="6"/>
  <c r="N11" i="6"/>
  <c r="S10" i="6"/>
  <c r="N10" i="6"/>
  <c r="I11" i="6"/>
  <c r="I12" i="6"/>
  <c r="I13" i="6"/>
  <c r="I14" i="6"/>
  <c r="I15" i="6"/>
  <c r="I10" i="6"/>
  <c r="AC9" i="6"/>
  <c r="X9" i="6"/>
  <c r="S9" i="6"/>
  <c r="N9" i="6"/>
  <c r="I9" i="6"/>
  <c r="AC8" i="6"/>
  <c r="X8" i="6"/>
  <c r="S8" i="6"/>
  <c r="N8" i="6"/>
  <c r="I8" i="6"/>
  <c r="D9" i="6"/>
  <c r="D10" i="6"/>
  <c r="D11" i="6"/>
  <c r="D12" i="6"/>
  <c r="D13" i="6"/>
  <c r="D14" i="6"/>
  <c r="D15" i="6"/>
  <c r="D16" i="6"/>
  <c r="D17" i="6"/>
  <c r="D8" i="6"/>
  <c r="AC37" i="6"/>
  <c r="X37" i="6"/>
  <c r="S37" i="6"/>
  <c r="N37" i="6"/>
  <c r="I37" i="6"/>
  <c r="D37" i="6"/>
  <c r="AB28" i="6"/>
  <c r="W28" i="6"/>
  <c r="R28" i="6"/>
  <c r="M28" i="6"/>
  <c r="AB20" i="6"/>
  <c r="W20" i="6"/>
  <c r="R20" i="6"/>
  <c r="M20" i="6"/>
  <c r="D29" i="5"/>
  <c r="AC29" i="5"/>
  <c r="AB29" i="5"/>
  <c r="X29" i="5"/>
  <c r="W29" i="5"/>
  <c r="S29" i="5"/>
  <c r="R29" i="5"/>
  <c r="N29" i="5"/>
  <c r="M29" i="5"/>
  <c r="I29" i="5"/>
  <c r="H29" i="5"/>
  <c r="C29" i="5"/>
  <c r="AC24" i="5"/>
  <c r="X24" i="5"/>
  <c r="S24" i="5"/>
  <c r="N24" i="5"/>
  <c r="I24" i="5"/>
  <c r="D24" i="5"/>
  <c r="AC23" i="5"/>
  <c r="X23" i="5"/>
  <c r="S23" i="5"/>
  <c r="N23" i="5"/>
  <c r="I23" i="5"/>
  <c r="D23" i="5"/>
  <c r="AC22" i="5"/>
  <c r="X22" i="5"/>
  <c r="S22" i="5"/>
  <c r="N22" i="5"/>
  <c r="I22" i="5"/>
  <c r="D22" i="5"/>
  <c r="AC24" i="4"/>
  <c r="X24" i="4"/>
  <c r="S24" i="4"/>
  <c r="N24" i="4"/>
  <c r="I24" i="4"/>
  <c r="AC23" i="4"/>
  <c r="X23" i="4"/>
  <c r="S23" i="4"/>
  <c r="S29" i="4" s="1"/>
  <c r="N23" i="4"/>
  <c r="AC22" i="4"/>
  <c r="X22" i="4"/>
  <c r="S22" i="4"/>
  <c r="N22" i="4"/>
  <c r="I22" i="4"/>
  <c r="D23" i="4"/>
  <c r="I23" i="4"/>
  <c r="D24" i="4"/>
  <c r="D22" i="4"/>
  <c r="AC38" i="5"/>
  <c r="X38" i="5"/>
  <c r="S38" i="5"/>
  <c r="N38" i="5"/>
  <c r="I38" i="5"/>
  <c r="D38" i="5"/>
  <c r="AC20" i="5"/>
  <c r="AB20" i="5"/>
  <c r="AB39" i="5" s="1"/>
  <c r="X20" i="5"/>
  <c r="W20" i="5"/>
  <c r="S20" i="5"/>
  <c r="R20" i="5"/>
  <c r="N20" i="5"/>
  <c r="N39" i="5" s="1"/>
  <c r="M20" i="5"/>
  <c r="I20" i="5"/>
  <c r="I39" i="5" s="1"/>
  <c r="H20" i="5"/>
  <c r="H39" i="5" s="1"/>
  <c r="D20" i="5"/>
  <c r="AC38" i="4"/>
  <c r="X38" i="4"/>
  <c r="S38" i="4"/>
  <c r="N38" i="4"/>
  <c r="I38" i="4"/>
  <c r="D38" i="4"/>
  <c r="AB29" i="4"/>
  <c r="W29" i="4"/>
  <c r="R29" i="4"/>
  <c r="M29" i="4"/>
  <c r="H29" i="4"/>
  <c r="C29" i="4"/>
  <c r="AC20" i="4"/>
  <c r="AB20" i="4"/>
  <c r="X20" i="4"/>
  <c r="W20" i="4"/>
  <c r="S20" i="4"/>
  <c r="R20" i="4"/>
  <c r="N20" i="4"/>
  <c r="M20" i="4"/>
  <c r="I20" i="4"/>
  <c r="H20" i="4"/>
  <c r="D20" i="4"/>
  <c r="D39" i="2"/>
  <c r="D38" i="2"/>
  <c r="N29" i="2"/>
  <c r="M29" i="2"/>
  <c r="AC29" i="2"/>
  <c r="AB29" i="2"/>
  <c r="X29" i="2"/>
  <c r="W29" i="2"/>
  <c r="S29" i="2"/>
  <c r="R29" i="2"/>
  <c r="I29" i="2"/>
  <c r="H29" i="2"/>
  <c r="D29" i="2"/>
  <c r="C29" i="2"/>
  <c r="N20" i="2"/>
  <c r="M20" i="2"/>
  <c r="X20" i="6" l="1"/>
  <c r="D28" i="6"/>
  <c r="AC20" i="8"/>
  <c r="AC40" i="8" s="1"/>
  <c r="C40" i="8"/>
  <c r="D20" i="8"/>
  <c r="H40" i="8"/>
  <c r="I20" i="8"/>
  <c r="I40" i="8" s="1"/>
  <c r="N20" i="8"/>
  <c r="N40" i="8" s="1"/>
  <c r="S20" i="8"/>
  <c r="S40" i="8" s="1"/>
  <c r="W40" i="8"/>
  <c r="X20" i="8"/>
  <c r="X40" i="8" s="1"/>
  <c r="AB40" i="8"/>
  <c r="X20" i="7"/>
  <c r="N20" i="7"/>
  <c r="AB40" i="7"/>
  <c r="N40" i="7"/>
  <c r="R40" i="7"/>
  <c r="H40" i="7"/>
  <c r="X40" i="7"/>
  <c r="AC20" i="7"/>
  <c r="AC40" i="7" s="1"/>
  <c r="C40" i="7"/>
  <c r="D20" i="7"/>
  <c r="I20" i="7"/>
  <c r="I40" i="7" s="1"/>
  <c r="W40" i="7"/>
  <c r="S20" i="7"/>
  <c r="S40" i="7" s="1"/>
  <c r="AC39" i="5"/>
  <c r="N20" i="6"/>
  <c r="N28" i="6"/>
  <c r="I28" i="6"/>
  <c r="X28" i="6"/>
  <c r="X38" i="6" s="1"/>
  <c r="AC28" i="6"/>
  <c r="W38" i="6"/>
  <c r="AB38" i="6"/>
  <c r="R38" i="6"/>
  <c r="H38" i="6"/>
  <c r="C38" i="6"/>
  <c r="AC20" i="6"/>
  <c r="S20" i="6"/>
  <c r="S38" i="6" s="1"/>
  <c r="I19" i="6"/>
  <c r="I38" i="6" s="1"/>
  <c r="M38" i="6"/>
  <c r="D19" i="6"/>
  <c r="AC29" i="4"/>
  <c r="M39" i="5"/>
  <c r="R39" i="5"/>
  <c r="S39" i="5"/>
  <c r="C39" i="5"/>
  <c r="W39" i="5"/>
  <c r="D39" i="5"/>
  <c r="X39" i="5"/>
  <c r="N29" i="4"/>
  <c r="N39" i="4" s="1"/>
  <c r="X29" i="4"/>
  <c r="I29" i="4"/>
  <c r="I39" i="4" s="1"/>
  <c r="AC39" i="4"/>
  <c r="M39" i="4"/>
  <c r="X39" i="4"/>
  <c r="AB39" i="4"/>
  <c r="H39" i="4"/>
  <c r="D29" i="4"/>
  <c r="D39" i="4" s="1"/>
  <c r="R39" i="4"/>
  <c r="S39" i="4"/>
  <c r="C39" i="4"/>
  <c r="W39" i="4"/>
  <c r="D38" i="6" l="1"/>
  <c r="N38" i="6"/>
  <c r="AC38" i="6"/>
  <c r="AC38" i="2" l="1"/>
  <c r="X38" i="2"/>
  <c r="S38" i="2"/>
  <c r="N38" i="2"/>
  <c r="I38" i="2"/>
  <c r="AC20" i="2"/>
  <c r="AB20" i="2"/>
  <c r="X20" i="2"/>
  <c r="W20" i="2"/>
  <c r="S20" i="2"/>
  <c r="R20" i="2"/>
  <c r="I20" i="2"/>
  <c r="H20" i="2"/>
  <c r="D20" i="2"/>
  <c r="C39" i="2"/>
  <c r="W39" i="2" l="1"/>
  <c r="AB39" i="2"/>
  <c r="R39" i="2"/>
  <c r="H39" i="2"/>
  <c r="AC39" i="2"/>
  <c r="M39" i="2"/>
  <c r="I39" i="2"/>
  <c r="X39" i="2"/>
  <c r="S39" i="2"/>
  <c r="N39" i="2"/>
</calcChain>
</file>

<file path=xl/sharedStrings.xml><?xml version="1.0" encoding="utf-8"?>
<sst xmlns="http://schemas.openxmlformats.org/spreadsheetml/2006/main" count="2065" uniqueCount="541">
  <si>
    <t>(อิงหลักสูตรแกนกลางการศึกษาขั้นพื้นฐาน พุทธศักราช 2551 (ฉบับปรับปรุง พ.ศ.2560)</t>
  </si>
  <si>
    <t>ปีการศึกษา 2563</t>
  </si>
  <si>
    <t>ภาคเรียนที่ 1</t>
  </si>
  <si>
    <t xml:space="preserve"> ภาคเรียนที่  2</t>
  </si>
  <si>
    <t>รหัสวิชา</t>
  </si>
  <si>
    <t>รายวิชาพื้นฐาน</t>
  </si>
  <si>
    <t>เวลาเรียน</t>
  </si>
  <si>
    <t>หน่วยกิต/ชั่วโมง</t>
  </si>
  <si>
    <t>ท21101</t>
  </si>
  <si>
    <t>ภาษาไทย 1</t>
  </si>
  <si>
    <t>ท21102</t>
  </si>
  <si>
    <t>ภาษาไทย 2</t>
  </si>
  <si>
    <t>ท22101</t>
  </si>
  <si>
    <t>ภาษาไทย 3</t>
  </si>
  <si>
    <t>ท22102</t>
  </si>
  <si>
    <t>ภาษาไทย 4</t>
  </si>
  <si>
    <t>ท23101</t>
  </si>
  <si>
    <t>ภาษาไทย 5</t>
  </si>
  <si>
    <t>ท23102</t>
  </si>
  <si>
    <t>ภาษาไทย 6</t>
  </si>
  <si>
    <t>ค21101</t>
  </si>
  <si>
    <t>คณิตศาสตร์ 1</t>
  </si>
  <si>
    <t>ค21102</t>
  </si>
  <si>
    <t>คณิตศาสตร์ 2</t>
  </si>
  <si>
    <t>ค22101</t>
  </si>
  <si>
    <t>คณิตศาสตร์ 3</t>
  </si>
  <si>
    <t>ค22102</t>
  </si>
  <si>
    <t>คณิตศาสตร์ 4</t>
  </si>
  <si>
    <t>ค23101</t>
  </si>
  <si>
    <t>คณิตศาสตร์ 5</t>
  </si>
  <si>
    <t>ค23102</t>
  </si>
  <si>
    <t>คณิตศาสตร์ 6</t>
  </si>
  <si>
    <t>ส21101</t>
  </si>
  <si>
    <t>สังคมศึกษา 1</t>
  </si>
  <si>
    <t>ส21104</t>
  </si>
  <si>
    <t>สังคมศึกษา 2</t>
  </si>
  <si>
    <t>ส22101</t>
  </si>
  <si>
    <t>สังคมศึกษา 3</t>
  </si>
  <si>
    <t>ส22104</t>
  </si>
  <si>
    <t>สังคมศึกษา 4</t>
  </si>
  <si>
    <t>ส23101</t>
  </si>
  <si>
    <t>สังคมศึกษา 5</t>
  </si>
  <si>
    <t>ส23104</t>
  </si>
  <si>
    <t>สังคมศึกษา 6</t>
  </si>
  <si>
    <t>ส21102</t>
  </si>
  <si>
    <t>พระพุทธศาสนา 2</t>
  </si>
  <si>
    <t>ส22102</t>
  </si>
  <si>
    <t>พระพุทธศาสนา 3</t>
  </si>
  <si>
    <t>พระพุทธศาสนา 4</t>
  </si>
  <si>
    <t>ส23102</t>
  </si>
  <si>
    <t>พระพุทธศาสนา 5</t>
  </si>
  <si>
    <t>พระพุทธศาสนา 6</t>
  </si>
  <si>
    <t>ส21103</t>
  </si>
  <si>
    <t>ประวัติศาสตร์  1</t>
  </si>
  <si>
    <t>ประวัติศาสตร์ 2</t>
  </si>
  <si>
    <t>ส22103</t>
  </si>
  <si>
    <t>ประวัติศาสตร์ 3</t>
  </si>
  <si>
    <t>ประวัติศาสตร์ 4</t>
  </si>
  <si>
    <t>ส23103</t>
  </si>
  <si>
    <t>ประวัติศาสตร์ 5</t>
  </si>
  <si>
    <t>ประวัติศาสตร์ 6</t>
  </si>
  <si>
    <t>พ21101</t>
  </si>
  <si>
    <t>พ21102</t>
  </si>
  <si>
    <t>สุขศึกษาและพลศึกษา 2</t>
  </si>
  <si>
    <t>พ22101</t>
  </si>
  <si>
    <t>สุขศึกษาและพลศึกษา 3</t>
  </si>
  <si>
    <t>พ22102</t>
  </si>
  <si>
    <t>สุขศึกษาและพลศึกษา 4</t>
  </si>
  <si>
    <t>พ23101</t>
  </si>
  <si>
    <t>สุขศึกษาและพลศึกษา 5</t>
  </si>
  <si>
    <t>พ23102</t>
  </si>
  <si>
    <t>สุขศึกษาและพลศึกษา 6</t>
  </si>
  <si>
    <t>ศ21101</t>
  </si>
  <si>
    <t>ศ21102</t>
  </si>
  <si>
    <t>ศ22101</t>
  </si>
  <si>
    <t>ศ22102</t>
  </si>
  <si>
    <t>ศ23101</t>
  </si>
  <si>
    <t>ศ23102</t>
  </si>
  <si>
    <t>อ21101</t>
  </si>
  <si>
    <t>ภาษาอังกฤษ 1</t>
  </si>
  <si>
    <t>อ21102</t>
  </si>
  <si>
    <t xml:space="preserve">ภาษาอังกฤษ 2 </t>
  </si>
  <si>
    <t>อ22101</t>
  </si>
  <si>
    <t>ภาษาอังกฤษ 3</t>
  </si>
  <si>
    <t>อ22102</t>
  </si>
  <si>
    <t>ภาษาอังกฤษ 4</t>
  </si>
  <si>
    <t>อ23101</t>
  </si>
  <si>
    <t>ภาษาอังกฤษ 5</t>
  </si>
  <si>
    <t>อ23102</t>
  </si>
  <si>
    <t>ภาษาอังกฤษ 6</t>
  </si>
  <si>
    <t>รวม</t>
  </si>
  <si>
    <t>รายวิชาเพิ่มเติม</t>
  </si>
  <si>
    <t>ค21201</t>
  </si>
  <si>
    <t>คณิตศาสตร์เพิ่มเติม 1</t>
  </si>
  <si>
    <t>ค21202</t>
  </si>
  <si>
    <t>คณิตศาสตร์เพิ่มเติม 2</t>
  </si>
  <si>
    <t>ค22201</t>
  </si>
  <si>
    <t>คณิตศาสตร์เพิ่มเติม 3</t>
  </si>
  <si>
    <t>ค22202</t>
  </si>
  <si>
    <t>คณิตศาสตร์เพิ่มเติม 4</t>
  </si>
  <si>
    <t>คณิตศาสตร์เพิ่มเติม 5</t>
  </si>
  <si>
    <t>คณิตศาสตร์เพิ่มเติม 6</t>
  </si>
  <si>
    <t>แก้ไขเข้า</t>
  </si>
  <si>
    <t> รวม</t>
  </si>
  <si>
    <t>กิจกรรมพัฒนาผู้เรียน</t>
  </si>
  <si>
    <t>กิจกรรมแนะแนว</t>
  </si>
  <si>
    <t> กิจกรรมแนะแนว</t>
  </si>
  <si>
    <t>   กิจกรรมแนะแนว</t>
  </si>
  <si>
    <t>  กิจกรรมแนะแนว</t>
  </si>
  <si>
    <t>กิจกรรมนักเรียน</t>
  </si>
  <si>
    <t>กิจกรรมเพื่อสังคมและสาธารณประโยชน์</t>
  </si>
  <si>
    <t>กิจกรรเพื่อสังคมและสาธารณประโยชน์</t>
  </si>
  <si>
    <t>รวมจำนวน/หน่วยกิต/ชั่วโมง/ภาค</t>
  </si>
  <si>
    <t xml:space="preserve">โครงสร้างหลักสูตรมัธยมศึกษาตอนต้น ปีการศึกษา 2563-2564-2565 </t>
  </si>
  <si>
    <t>ปีการศึกษา 2564</t>
  </si>
  <si>
    <t>ปีการศึกษา 2565</t>
  </si>
  <si>
    <t xml:space="preserve">ชั้นมัธยมศึกษาปีที่  2 (แผนวิทย์ฯ-คณิตม.2/1-2/2)    </t>
  </si>
  <si>
    <t xml:space="preserve">ชั้นมัธยมศึกษาปีที่  3  (แผนวิทย์ฯ-คณิตม.3/1-3/2)  </t>
  </si>
  <si>
    <t>วิทยาศาสตร์ 7</t>
  </si>
  <si>
    <t>ว21107</t>
  </si>
  <si>
    <t>ว21108</t>
  </si>
  <si>
    <t>ว21109</t>
  </si>
  <si>
    <t>วิทยาศาสตร์ 8</t>
  </si>
  <si>
    <t>ว21110</t>
  </si>
  <si>
    <t>วิทยาการคำนวณ 2</t>
  </si>
  <si>
    <t>ว22107</t>
  </si>
  <si>
    <t>วิทยาศาสตร์ 9</t>
  </si>
  <si>
    <t>ว22108</t>
  </si>
  <si>
    <t>วิทยาการคำนวณ 3</t>
  </si>
  <si>
    <t>ว22109</t>
  </si>
  <si>
    <t>ว22110</t>
  </si>
  <si>
    <t>วิทยาศาสตร์ 10</t>
  </si>
  <si>
    <t>วิทยาการคำนวณ 4</t>
  </si>
  <si>
    <t>ว23107</t>
  </si>
  <si>
    <t>วิทยาศาสตร์ 11</t>
  </si>
  <si>
    <t>ว23108</t>
  </si>
  <si>
    <t>วิทยาการคำนวณ 5</t>
  </si>
  <si>
    <t>ว23110</t>
  </si>
  <si>
    <t>วิทยาการคำนวณ 6</t>
  </si>
  <si>
    <t>ว23109</t>
  </si>
  <si>
    <t>วิทยาศาสตร์ 12</t>
  </si>
  <si>
    <t>พระพุทธศาสนา 1</t>
  </si>
  <si>
    <t>สุขศึกษา 1</t>
  </si>
  <si>
    <t>ตะกร้อ</t>
  </si>
  <si>
    <t>สุขศึกษา 2</t>
  </si>
  <si>
    <t>พ21103</t>
  </si>
  <si>
    <t>พ21104</t>
  </si>
  <si>
    <t>วิทยาการคำนวณ 1</t>
  </si>
  <si>
    <t>ฟุตบอล</t>
  </si>
  <si>
    <t>สุขศึกษา 3</t>
  </si>
  <si>
    <t>กรีฑา</t>
  </si>
  <si>
    <t>สุขศึกษา 4</t>
  </si>
  <si>
    <t>พ22103</t>
  </si>
  <si>
    <t>กระบี่</t>
  </si>
  <si>
    <t>สุขศึกษา 5</t>
  </si>
  <si>
    <t>พ23103</t>
  </si>
  <si>
    <t>พ23104</t>
  </si>
  <si>
    <t>บาสเกตบอล</t>
  </si>
  <si>
    <t>มวยไทย</t>
  </si>
  <si>
    <t>สุขศึกษา 6</t>
  </si>
  <si>
    <t>ทัศนศิลป์ 1</t>
  </si>
  <si>
    <t>ดนตรีและนาฏศิลป์ 1</t>
  </si>
  <si>
    <t>ทัศนศิลป์ 2</t>
  </si>
  <si>
    <t>ดนตรีและนาฏศิลป์ 2</t>
  </si>
  <si>
    <t>ทัศนศิลป์ 3</t>
  </si>
  <si>
    <t>ดนตรีและนาฏศิลป์ 3</t>
  </si>
  <si>
    <t>ง21105</t>
  </si>
  <si>
    <t>การงานอาชีพ 7</t>
  </si>
  <si>
    <t>การงานอาชีพ 8</t>
  </si>
  <si>
    <t>ง21106</t>
  </si>
  <si>
    <t>ง22105</t>
  </si>
  <si>
    <t>การงานอาชีพ 9</t>
  </si>
  <si>
    <t>ง22106</t>
  </si>
  <si>
    <t>การงานอาชีพ 10</t>
  </si>
  <si>
    <t>ง23105</t>
  </si>
  <si>
    <t>การงานอาชีพ 11</t>
  </si>
  <si>
    <t>ง23106</t>
  </si>
  <si>
    <t>การงานอาชีพ 12</t>
  </si>
  <si>
    <t>ค23201</t>
  </si>
  <si>
    <t>ค23202</t>
  </si>
  <si>
    <t xml:space="preserve">ว20201 </t>
  </si>
  <si>
    <t>วิทย์กับการแก้ปัญหา</t>
  </si>
  <si>
    <t>ว20204</t>
  </si>
  <si>
    <t>ของเล่นเชิงวิทย์</t>
  </si>
  <si>
    <t>ว20217</t>
  </si>
  <si>
    <t>วิทย์เพิ่มเติม 3</t>
  </si>
  <si>
    <t>ว20218</t>
  </si>
  <si>
    <t>วิทย์เพิ่มเติม 4</t>
  </si>
  <si>
    <t>ว20219</t>
  </si>
  <si>
    <t>วิทย์เพิ่มเติม 5</t>
  </si>
  <si>
    <t>ว20220</t>
  </si>
  <si>
    <t>วิทย์เพิ่มเติม 6</t>
  </si>
  <si>
    <t xml:space="preserve">ส20231 </t>
  </si>
  <si>
    <t>หน้าที่พลเมือง 1</t>
  </si>
  <si>
    <t xml:space="preserve">ส20232 </t>
  </si>
  <si>
    <t>หน้าที่พลเมือง 2</t>
  </si>
  <si>
    <t>ส20233</t>
  </si>
  <si>
    <t>หน้าที่พลเมือง 3</t>
  </si>
  <si>
    <t>ส20234</t>
  </si>
  <si>
    <t>หน้าที่พลเมือง 4</t>
  </si>
  <si>
    <t>ส20235</t>
  </si>
  <si>
    <t>หน้าที่พลเมือง 5</t>
  </si>
  <si>
    <t>ส20236</t>
  </si>
  <si>
    <t>หน้าที่พลเมือง 6</t>
  </si>
  <si>
    <t xml:space="preserve">จ21201 </t>
  </si>
  <si>
    <t xml:space="preserve">จ21202 </t>
  </si>
  <si>
    <t>ภาษาจีน 2</t>
  </si>
  <si>
    <t>ภาษาจีน 3</t>
  </si>
  <si>
    <t>ภาษาจีน 4</t>
  </si>
  <si>
    <t>ภาษาจีน 5</t>
  </si>
  <si>
    <t>ภาษาจีน 6</t>
  </si>
  <si>
    <t>อ21201</t>
  </si>
  <si>
    <t xml:space="preserve"> อังกฤษอ่านเขียน 1</t>
  </si>
  <si>
    <t>ภาษาจีน 1</t>
  </si>
  <si>
    <t>อ21202</t>
  </si>
  <si>
    <t xml:space="preserve"> อังกฤษอ่านเขียน 2</t>
  </si>
  <si>
    <t xml:space="preserve"> อังกฤษฟังพูด 1</t>
  </si>
  <si>
    <t>อ22201</t>
  </si>
  <si>
    <t>อ22202</t>
  </si>
  <si>
    <t xml:space="preserve"> อังกฤษฟังพูด 2</t>
  </si>
  <si>
    <t>อ23201</t>
  </si>
  <si>
    <t xml:space="preserve"> อังกฤษอ่านเขียน 3</t>
  </si>
  <si>
    <t>อ23202</t>
  </si>
  <si>
    <t xml:space="preserve"> อังกฤษฟังพูด 3</t>
  </si>
  <si>
    <t xml:space="preserve">ส21201 </t>
  </si>
  <si>
    <t>ส21202</t>
  </si>
  <si>
    <t>จ22201</t>
  </si>
  <si>
    <t>จ22202</t>
  </si>
  <si>
    <t>จ23201</t>
  </si>
  <si>
    <t>จ23202</t>
  </si>
  <si>
    <t>ส22201</t>
  </si>
  <si>
    <t>ส22202</t>
  </si>
  <si>
    <t>ส23201</t>
  </si>
  <si>
    <t>พระพุทธศานา 5</t>
  </si>
  <si>
    <t>ส23202</t>
  </si>
  <si>
    <t>พระพุทธศานา 6</t>
  </si>
  <si>
    <t>I22201</t>
  </si>
  <si>
    <t>IS 1 การศึกษาค้นคว้าและสร้างองค์ความรู้</t>
  </si>
  <si>
    <t>I22202</t>
  </si>
  <si>
    <t>IS 2  การสื่อสารและการนำเสนอ</t>
  </si>
  <si>
    <t xml:space="preserve">ลูกเสือ เนตรนารี </t>
  </si>
  <si>
    <t>ชุมนุม ส่งเสริมวิชาการ</t>
  </si>
  <si>
    <t>แนะแนว</t>
  </si>
  <si>
    <t>ก21901</t>
  </si>
  <si>
    <t>ก21903</t>
  </si>
  <si>
    <t>ก21907</t>
  </si>
  <si>
    <t>ก21905</t>
  </si>
  <si>
    <t>ก21902</t>
  </si>
  <si>
    <t>ก21904</t>
  </si>
  <si>
    <t>ก21908</t>
  </si>
  <si>
    <t>ก21906</t>
  </si>
  <si>
    <t>ก22901</t>
  </si>
  <si>
    <t>ก22903</t>
  </si>
  <si>
    <t>ก22907</t>
  </si>
  <si>
    <t>ก22905</t>
  </si>
  <si>
    <t>ก22902</t>
  </si>
  <si>
    <t>ก22904</t>
  </si>
  <si>
    <t>ก22908</t>
  </si>
  <si>
    <t>ก22906</t>
  </si>
  <si>
    <t>ก23901</t>
  </si>
  <si>
    <t>ก23903</t>
  </si>
  <si>
    <t>ก23907</t>
  </si>
  <si>
    <t>ก23905</t>
  </si>
  <si>
    <t>ก23902</t>
  </si>
  <si>
    <t>ก23904</t>
  </si>
  <si>
    <t>ก23908</t>
  </si>
  <si>
    <t>ก23906</t>
  </si>
  <si>
    <t xml:space="preserve">ชั้นมัธยมศึกษาปีที่  1 (ห้องเพชรบรรหาร 5 ม.1/1-1/2)  </t>
  </si>
  <si>
    <t xml:space="preserve">ชั้นมัธยมศึกษาปีที่  1 (ห้องเรียนศิลปินบรรหาร5 ม1/3)  </t>
  </si>
  <si>
    <t xml:space="preserve">ชั้นมัธยมศึกษาปีที่  2 (ห้องเรียนศิลปินบรรหาร5 ม1/3)  </t>
  </si>
  <si>
    <t xml:space="preserve">ชั้นมัธยมศึกษาปีที่  3 (ห้องเรียนศิลปินบรรหาร5 ม1/3)  </t>
  </si>
  <si>
    <t>ท21201</t>
  </si>
  <si>
    <t>ศ...........</t>
  </si>
  <si>
    <t>ส20231</t>
  </si>
  <si>
    <t>เพิ่มเติม</t>
  </si>
  <si>
    <t>ท21202</t>
  </si>
  <si>
    <t xml:space="preserve"> การอ่านเบื้องต้น </t>
  </si>
  <si>
    <t xml:space="preserve"> การอ่านสื่อสิ่งพิมพ์</t>
  </si>
  <si>
    <t>ท22201</t>
  </si>
  <si>
    <t>การอ่านคำประพันธ์</t>
  </si>
  <si>
    <t>ท22202</t>
  </si>
  <si>
    <t>การพูดและการเขียนเชิงสร้างสรรค์</t>
  </si>
  <si>
    <t>ท23201</t>
  </si>
  <si>
    <t>หลักภาษาและการสื่อสาร</t>
  </si>
  <si>
    <t>ท23202</t>
  </si>
  <si>
    <t>ศิลปะการประพันธ์และการสื่อสาร</t>
  </si>
  <si>
    <t>ส20232</t>
  </si>
  <si>
    <t>อังกฤษอ่านเขียน 1</t>
  </si>
  <si>
    <t xml:space="preserve">ชั้นมัธยมศึกษาปีที่  1 (ห้องเรียนกีฬาบรรหาร 5 ม.1/4)  </t>
  </si>
  <si>
    <t xml:space="preserve">ชั้นมัธยมศึกษาปีที่  2 (ห้องเรียนกีฬาบรรหาร 5 ม.1/4)  </t>
  </si>
  <si>
    <t xml:space="preserve">ชั้นมัธยมศึกษาปีที่  3 (ห้องเรียนกีฬาบรรหาร 5 ม.1/4)  </t>
  </si>
  <si>
    <t>พ..........</t>
  </si>
  <si>
    <t xml:space="preserve">ชั้นมัธยมศึกษาปีที่  4 (แผนการเรียนวิทยาศาสตร์-คณิตศาตร์ )  </t>
  </si>
  <si>
    <t xml:space="preserve">ชั้นมัธยมศึกษาปีที่  5 (แผนการเรียนวิทยาศาสตร์-คณิตศาตร์ )  </t>
  </si>
  <si>
    <t xml:space="preserve">ชั้นมัธยมศึกษาปีที่  6 (แผนการเรียนวิทยาศาสตร์-คณิตศาตร์ )  </t>
  </si>
  <si>
    <t>ท31101</t>
  </si>
  <si>
    <t>ค31101</t>
  </si>
  <si>
    <t>ว31108</t>
  </si>
  <si>
    <t>ส31101</t>
  </si>
  <si>
    <t>ส31102</t>
  </si>
  <si>
    <t xml:space="preserve">ว31110 </t>
  </si>
  <si>
    <t>สุขศึกษาและพลศึกษา1</t>
  </si>
  <si>
    <t xml:space="preserve">พ31103 </t>
  </si>
  <si>
    <t xml:space="preserve">ศ31101 </t>
  </si>
  <si>
    <t xml:space="preserve">ง31101 </t>
  </si>
  <si>
    <t xml:space="preserve">อ31101 </t>
  </si>
  <si>
    <t>ท31102</t>
  </si>
  <si>
    <t>ท32101</t>
  </si>
  <si>
    <t>ส32102</t>
  </si>
  <si>
    <t>ท32102</t>
  </si>
  <si>
    <t>ท33101</t>
  </si>
  <si>
    <t>ค33101</t>
  </si>
  <si>
    <t>ว33108</t>
  </si>
  <si>
    <t>ส33101</t>
  </si>
  <si>
    <t>ท33102</t>
  </si>
  <si>
    <t>ค31102</t>
  </si>
  <si>
    <t xml:space="preserve"> คณิตศาสตร์ 2</t>
  </si>
  <si>
    <t>ค32101</t>
  </si>
  <si>
    <t xml:space="preserve"> คณิตศาสตร์ 4</t>
  </si>
  <si>
    <t>ค32102</t>
  </si>
  <si>
    <t xml:space="preserve"> คณิตศาสตร์ 3</t>
  </si>
  <si>
    <t xml:space="preserve"> คณิตศาสตร์ 5</t>
  </si>
  <si>
    <t>ค33102</t>
  </si>
  <si>
    <t xml:space="preserve"> คณิตศาสตร์ 6</t>
  </si>
  <si>
    <t xml:space="preserve"> วิทยาการคำนวณ 7</t>
  </si>
  <si>
    <t>วิทยาศาสตร์ชีวภาพ 1</t>
  </si>
  <si>
    <t>ว31109</t>
  </si>
  <si>
    <t xml:space="preserve"> วิทยาการคำนวณ 8</t>
  </si>
  <si>
    <t>วิทยาศาสตร์ชีวภาพ 2</t>
  </si>
  <si>
    <t xml:space="preserve">ว31111 </t>
  </si>
  <si>
    <t>ว32108</t>
  </si>
  <si>
    <t xml:space="preserve"> วิทยาการคำนวณ 9</t>
  </si>
  <si>
    <t xml:space="preserve">ว32110 </t>
  </si>
  <si>
    <t>วิทยาศาสตร์กายภาพ 1</t>
  </si>
  <si>
    <t>ว32109</t>
  </si>
  <si>
    <t xml:space="preserve"> วิทยาการคำนวณ 10</t>
  </si>
  <si>
    <t>วิทยาศาสตร์กายภาพ 2</t>
  </si>
  <si>
    <t xml:space="preserve">ว32111 </t>
  </si>
  <si>
    <t xml:space="preserve"> วิทยาการคำนวณ 11</t>
  </si>
  <si>
    <t>ว33109</t>
  </si>
  <si>
    <t xml:space="preserve"> วิทยาการคำนวณ 12</t>
  </si>
  <si>
    <t xml:space="preserve">ว33110 </t>
  </si>
  <si>
    <t>โลกและอวกาศ 1</t>
  </si>
  <si>
    <t xml:space="preserve">ว33111 </t>
  </si>
  <si>
    <t>โลกและอวกาศ 2</t>
  </si>
  <si>
    <t xml:space="preserve"> สังคมศึกษา 1</t>
  </si>
  <si>
    <t xml:space="preserve"> ประวัติศาสตร์ 1</t>
  </si>
  <si>
    <t>ส31104</t>
  </si>
  <si>
    <t>ส31103</t>
  </si>
  <si>
    <t xml:space="preserve"> สังคมศึกษา 2</t>
  </si>
  <si>
    <t xml:space="preserve"> ประวัติศาสตร์ 2</t>
  </si>
  <si>
    <t>ส32101</t>
  </si>
  <si>
    <t>ส32103</t>
  </si>
  <si>
    <t>ส32104</t>
  </si>
  <si>
    <t xml:space="preserve"> สังคมศึกษา 3</t>
  </si>
  <si>
    <t>การงานอาชีพ 3</t>
  </si>
  <si>
    <t xml:space="preserve"> ประวัติศาสตร์ 3</t>
  </si>
  <si>
    <t xml:space="preserve"> สังคมศึกษา 4</t>
  </si>
  <si>
    <t xml:space="preserve"> ประวัติศาสตร์ 4</t>
  </si>
  <si>
    <t xml:space="preserve"> สังคมศึกษา 5</t>
  </si>
  <si>
    <t>การงานอาชีพ 5</t>
  </si>
  <si>
    <t>ส33103</t>
  </si>
  <si>
    <t xml:space="preserve"> สังคมศึกษา 6</t>
  </si>
  <si>
    <t xml:space="preserve">ศ31102 </t>
  </si>
  <si>
    <t xml:space="preserve">ศ32101 </t>
  </si>
  <si>
    <t xml:space="preserve">ศ32102 </t>
  </si>
  <si>
    <t xml:space="preserve">ศ33101 </t>
  </si>
  <si>
    <t xml:space="preserve">ศ33102 </t>
  </si>
  <si>
    <t>การงานอาชีพ 1</t>
  </si>
  <si>
    <t xml:space="preserve">ง31102 </t>
  </si>
  <si>
    <t>การงานอาชีพ 2</t>
  </si>
  <si>
    <t xml:space="preserve">ง32101 </t>
  </si>
  <si>
    <t xml:space="preserve">ง32102 </t>
  </si>
  <si>
    <t>การงานอาชีพ 4</t>
  </si>
  <si>
    <t xml:space="preserve">ง33101 </t>
  </si>
  <si>
    <t xml:space="preserve">ง33102 </t>
  </si>
  <si>
    <t>การงานอาชีพ 6</t>
  </si>
  <si>
    <t xml:space="preserve">อ31102 </t>
  </si>
  <si>
    <t>ภาษาอังกฤษ 2</t>
  </si>
  <si>
    <t xml:space="preserve">อ32101 </t>
  </si>
  <si>
    <t xml:space="preserve">อ32102 </t>
  </si>
  <si>
    <t xml:space="preserve">อ33101 </t>
  </si>
  <si>
    <t xml:space="preserve">อ33102 </t>
  </si>
  <si>
    <t xml:space="preserve">ชั้นมัธยมศึกษาปีที่  4 (แผนการเรียนศิลป์-ธุรกิจ)  </t>
  </si>
  <si>
    <t xml:space="preserve">ชั้นมัธยมศึกษาปีที่  5 (แผนการเรียนศิลป์-ธุรกิจ)  </t>
  </si>
  <si>
    <t xml:space="preserve">ชั้นมัธยมศึกษาปีที่  6 (แผนการเรียนศิลป์-ธุรกิจ)  </t>
  </si>
  <si>
    <t xml:space="preserve">ชั้นมัธยมศึกษาปีที่  4 (แผนการเรียนศิลป์-ทั่วไป )  </t>
  </si>
  <si>
    <t xml:space="preserve">ชั้นมัธยมศึกษาปีที่  5 (แผนการเรียนศิลป์-ทั่วไป )  </t>
  </si>
  <si>
    <t xml:space="preserve">ชั้นมัธยมศึกษาปีที่  6 (แผนการเรียนศิลป์-ทั่วไป )  </t>
  </si>
  <si>
    <t>ค31201</t>
  </si>
  <si>
    <t>ว30201</t>
  </si>
  <si>
    <t>ว30221</t>
  </si>
  <si>
    <t>ว30261</t>
  </si>
  <si>
    <t>ส30201</t>
  </si>
  <si>
    <t>อ31201</t>
  </si>
  <si>
    <t>ค31202</t>
  </si>
  <si>
    <t>ค32201</t>
  </si>
  <si>
    <t>ค32202</t>
  </si>
  <si>
    <t>ค33201</t>
  </si>
  <si>
    <t>ค33202</t>
  </si>
  <si>
    <t xml:space="preserve"> ฟิสิกส์ 1</t>
  </si>
  <si>
    <t>เคมี 1</t>
  </si>
  <si>
    <t>ชีววิทยา 1</t>
  </si>
  <si>
    <t>ว30202</t>
  </si>
  <si>
    <t>ว30222</t>
  </si>
  <si>
    <t>ว30262</t>
  </si>
  <si>
    <t xml:space="preserve"> ฟิสิกส์ 2</t>
  </si>
  <si>
    <t>เคมี 2</t>
  </si>
  <si>
    <t>ชีววิทยา 2</t>
  </si>
  <si>
    <t>ว30203</t>
  </si>
  <si>
    <t>ว30223</t>
  </si>
  <si>
    <t>ว30263</t>
  </si>
  <si>
    <t xml:space="preserve"> ฟิสิกส์ 3</t>
  </si>
  <si>
    <t>เคมี 3</t>
  </si>
  <si>
    <t>ชีววิทยา 3</t>
  </si>
  <si>
    <t>ว30204</t>
  </si>
  <si>
    <t>ว30224</t>
  </si>
  <si>
    <t>ว30264</t>
  </si>
  <si>
    <t xml:space="preserve"> ฟิสิกส์ 4</t>
  </si>
  <si>
    <t>เคมี 4</t>
  </si>
  <si>
    <t>ชีววิทยา 4</t>
  </si>
  <si>
    <t>ว30205</t>
  </si>
  <si>
    <t>ว30225</t>
  </si>
  <si>
    <t>ว30265</t>
  </si>
  <si>
    <t xml:space="preserve"> ฟิสิกส์ 5</t>
  </si>
  <si>
    <t>เคมี 5</t>
  </si>
  <si>
    <t>ชีววิทยา 5</t>
  </si>
  <si>
    <t>ว30206</t>
  </si>
  <si>
    <t>ว30226</t>
  </si>
  <si>
    <t>ว30266</t>
  </si>
  <si>
    <t xml:space="preserve"> ฟิสิกส์ 6</t>
  </si>
  <si>
    <t>เคมี 6</t>
  </si>
  <si>
    <t>ชีววิทยา 6</t>
  </si>
  <si>
    <t>ส30202</t>
  </si>
  <si>
    <t>ส30203</t>
  </si>
  <si>
    <t>ส30204</t>
  </si>
  <si>
    <t>ส30205</t>
  </si>
  <si>
    <t>ส30206</t>
  </si>
  <si>
    <t>อ31202</t>
  </si>
  <si>
    <t>อังกฤษอ่านเขียน 2</t>
  </si>
  <si>
    <t>อ32201</t>
  </si>
  <si>
    <t>อังกฤษอ่านเขียน 3</t>
  </si>
  <si>
    <t>อังกฤษฟัง พูด 1</t>
  </si>
  <si>
    <t>อ32202</t>
  </si>
  <si>
    <t>อังกฤษฟัง พูด 2</t>
  </si>
  <si>
    <t>อ33201</t>
  </si>
  <si>
    <t>อ33202</t>
  </si>
  <si>
    <t>อังกฤษฟัง พูด 3</t>
  </si>
  <si>
    <t>ก31901</t>
  </si>
  <si>
    <t>ก31903</t>
  </si>
  <si>
    <t>ก31907</t>
  </si>
  <si>
    <t>ก31905</t>
  </si>
  <si>
    <t>ก31902</t>
  </si>
  <si>
    <t>ก31904</t>
  </si>
  <si>
    <t>ก31908</t>
  </si>
  <si>
    <t>ก31906</t>
  </si>
  <si>
    <t>กิจกรรมบำเพ็ญประโยชน์</t>
  </si>
  <si>
    <t>ก32903</t>
  </si>
  <si>
    <t>ก32901</t>
  </si>
  <si>
    <t>ก32907</t>
  </si>
  <si>
    <t>ก32905</t>
  </si>
  <si>
    <t>ก32902</t>
  </si>
  <si>
    <t>ก32904</t>
  </si>
  <si>
    <t>ก32908</t>
  </si>
  <si>
    <t>ก32906</t>
  </si>
  <si>
    <t>ก33903</t>
  </si>
  <si>
    <t>ก33907</t>
  </si>
  <si>
    <t>ก33905</t>
  </si>
  <si>
    <t>ก33902</t>
  </si>
  <si>
    <t>ก33904</t>
  </si>
  <si>
    <t>ก33908</t>
  </si>
  <si>
    <t>ก33901</t>
  </si>
  <si>
    <t>ก33906</t>
  </si>
  <si>
    <t xml:space="preserve">พ31104 </t>
  </si>
  <si>
    <t xml:space="preserve">พ32103 </t>
  </si>
  <si>
    <t xml:space="preserve">พ32104 </t>
  </si>
  <si>
    <t xml:space="preserve">พ33103 </t>
  </si>
  <si>
    <t xml:space="preserve">พ33104 </t>
  </si>
  <si>
    <t>สุขศึกษาและพลศึกษา2</t>
  </si>
  <si>
    <t>ท31201</t>
  </si>
  <si>
    <t>การอ่านและพิจารณาวรรณกรรม</t>
  </si>
  <si>
    <t>IS1 การศึกษาค้นคว้าและสร้างองค์ความรู้</t>
  </si>
  <si>
    <t>ว30271</t>
  </si>
  <si>
    <t>จ31201</t>
  </si>
  <si>
    <t>ว30291</t>
  </si>
  <si>
    <t>เสริมทักษะวิทย์1</t>
  </si>
  <si>
    <t>ง............</t>
  </si>
  <si>
    <t>วรรณกรรมท้องถิ่น</t>
  </si>
  <si>
    <t>ท31202</t>
  </si>
  <si>
    <t>ท32201</t>
  </si>
  <si>
    <t>ภาษากับวัฒนธรรม</t>
  </si>
  <si>
    <t>ท32202</t>
  </si>
  <si>
    <t>วรรณกรรมปัจจุบัน</t>
  </si>
  <si>
    <t>ท33201</t>
  </si>
  <si>
    <t>การแต่งคำประพันธ์</t>
  </si>
  <si>
    <t>ท33202</t>
  </si>
  <si>
    <t>ภาษาเพื่อการแสดง</t>
  </si>
  <si>
    <t>ว30272</t>
  </si>
  <si>
    <t>เสริมทักษะวิทย์2</t>
  </si>
  <si>
    <t>ว30273</t>
  </si>
  <si>
    <t>เสริมทักษะวิทย์ 3</t>
  </si>
  <si>
    <t>ว30274</t>
  </si>
  <si>
    <t>เสริมทักษะวิทย์ 4</t>
  </si>
  <si>
    <t>ว30275</t>
  </si>
  <si>
    <t>เสริมทักษะวิทย์ 5</t>
  </si>
  <si>
    <t>ว30276</t>
  </si>
  <si>
    <t>เสริมทักษะวิทย์ 6</t>
  </si>
  <si>
    <t>จ31202</t>
  </si>
  <si>
    <t>จ32201</t>
  </si>
  <si>
    <t>จ32202</t>
  </si>
  <si>
    <t>จ33201</t>
  </si>
  <si>
    <t>จ33202</t>
  </si>
  <si>
    <t>อังกฤษฟังพูด 1</t>
  </si>
  <si>
    <t>อังกฤษฟังพูด 2</t>
  </si>
  <si>
    <t>อังกฤษฟังพูด 3</t>
  </si>
  <si>
    <t>ว30292</t>
  </si>
  <si>
    <t>วิทย์คอมพิวเตอร์ 2</t>
  </si>
  <si>
    <t>วิทย์คอมพิวเตอร์ 1</t>
  </si>
  <si>
    <t>ว30293</t>
  </si>
  <si>
    <t>วิทย์คอมพิวเตอร์ 3</t>
  </si>
  <si>
    <t>ว30294</t>
  </si>
  <si>
    <t>วิทย์คอมพิวเตอร์ 4</t>
  </si>
  <si>
    <t>ว30295</t>
  </si>
  <si>
    <t>วิทย์คอมพิวเตอร์ 5</t>
  </si>
  <si>
    <t>ว30296</t>
  </si>
  <si>
    <t>วิทย์คอมพิวเตอร์ 6</t>
  </si>
  <si>
    <t>I31201</t>
  </si>
  <si>
    <t>IS2การสื่อสารและการนำเสนอ</t>
  </si>
  <si>
    <t>I31202</t>
  </si>
  <si>
    <t>ง31231</t>
  </si>
  <si>
    <t>ธุรกิจ 1</t>
  </si>
  <si>
    <t>ง31232</t>
  </si>
  <si>
    <t>ธุรกิจ 2</t>
  </si>
  <si>
    <t>ง32231</t>
  </si>
  <si>
    <t>ง32232</t>
  </si>
  <si>
    <t>ธุรกิจ 3</t>
  </si>
  <si>
    <t>ธุรกิจ 4</t>
  </si>
  <si>
    <t>ง33231</t>
  </si>
  <si>
    <t>ธุรกิจ 5</t>
  </si>
  <si>
    <t>ง33232</t>
  </si>
  <si>
    <t>ธุรกิจ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</si>
</sst>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2"/>
      <name val="TH SarabunPSK"/>
      <family val="2"/>
    </font>
    <font>
      <b/>
      <sz val="12"/>
      <name val="TH SarabunPSK"/>
      <family val="2"/>
    </font>
    <font>
      <i/>
      <sz val="12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/>
    </xf>
    <xf numFmtId="165" fontId="2" fillId="0" borderId="1" xfId="1" applyNumberFormat="1" applyFont="1" applyBorder="1" applyAlignment="1">
      <alignment horizontal="left" wrapText="1"/>
    </xf>
    <xf numFmtId="165" fontId="2" fillId="0" borderId="1" xfId="1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 shrinkToFit="1"/>
    </xf>
    <xf numFmtId="0" fontId="2" fillId="3" borderId="3" xfId="0" applyFont="1" applyFill="1" applyBorder="1" applyAlignment="1">
      <alignment vertical="center"/>
    </xf>
    <xf numFmtId="0" fontId="2" fillId="4" borderId="1" xfId="0" applyFont="1" applyFill="1" applyBorder="1"/>
    <xf numFmtId="0" fontId="2" fillId="3" borderId="1" xfId="0" applyFont="1" applyFill="1" applyBorder="1" applyAlignment="1">
      <alignment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5" borderId="0" xfId="0" applyFont="1" applyFill="1"/>
    <xf numFmtId="0" fontId="3" fillId="0" borderId="0" xfId="0" applyFont="1"/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165" fontId="2" fillId="0" borderId="1" xfId="1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/>
    </xf>
    <xf numFmtId="0" fontId="2" fillId="4" borderId="4" xfId="0" applyFont="1" applyFill="1" applyBorder="1"/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89E5E-F1B8-463C-8EF0-9C08A80BA47C}">
  <dimension ref="A1:AD39"/>
  <sheetViews>
    <sheetView zoomScale="70" zoomScaleNormal="70" workbookViewId="0">
      <pane ySplit="7" topLeftCell="A8" activePane="bottomLeft" state="frozen"/>
      <selection activeCell="A21" sqref="A21:D21"/>
      <selection pane="bottomLeft" activeCell="Z5" sqref="Z5:AC5"/>
    </sheetView>
  </sheetViews>
  <sheetFormatPr defaultRowHeight="18.5"/>
  <cols>
    <col min="1" max="1" width="6" style="1" customWidth="1"/>
    <col min="2" max="2" width="18.26953125" style="1" customWidth="1"/>
    <col min="3" max="4" width="5.08984375" style="1" customWidth="1"/>
    <col min="5" max="5" width="1.7265625" style="1" customWidth="1"/>
    <col min="6" max="6" width="5.7265625" style="1" customWidth="1"/>
    <col min="7" max="7" width="18.81640625" style="1" customWidth="1"/>
    <col min="8" max="9" width="5.36328125" style="1" customWidth="1"/>
    <col min="10" max="10" width="1.90625" style="1" customWidth="1"/>
    <col min="11" max="11" width="8.7265625" style="1"/>
    <col min="12" max="12" width="19.1796875" style="1" customWidth="1"/>
    <col min="13" max="14" width="4.90625" style="1" customWidth="1"/>
    <col min="15" max="15" width="1.90625" style="1" customWidth="1"/>
    <col min="16" max="16" width="8.7265625" style="1"/>
    <col min="17" max="17" width="19" style="1" customWidth="1"/>
    <col min="18" max="19" width="5.453125" style="1" customWidth="1"/>
    <col min="20" max="20" width="1.90625" style="1" customWidth="1"/>
    <col min="21" max="21" width="5.453125" style="1" customWidth="1"/>
    <col min="22" max="22" width="14.36328125" style="1" customWidth="1"/>
    <col min="23" max="24" width="5.6328125" style="1" customWidth="1"/>
    <col min="25" max="25" width="1.81640625" style="1" customWidth="1"/>
    <col min="26" max="26" width="6.36328125" style="1" customWidth="1"/>
    <col min="27" max="27" width="14.26953125" style="1" customWidth="1"/>
    <col min="28" max="29" width="4.7265625" style="1" customWidth="1"/>
    <col min="30" max="16384" width="8.7265625" style="1"/>
  </cols>
  <sheetData>
    <row r="1" spans="1:30">
      <c r="A1" s="61" t="s">
        <v>113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</row>
    <row r="2" spans="1:30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</row>
    <row r="3" spans="1:30">
      <c r="A3" s="61" t="s">
        <v>1</v>
      </c>
      <c r="B3" s="61"/>
      <c r="C3" s="61"/>
      <c r="D3" s="61"/>
      <c r="E3" s="61"/>
      <c r="F3" s="61"/>
      <c r="G3" s="61"/>
      <c r="H3" s="61"/>
      <c r="I3" s="61"/>
      <c r="K3" s="61" t="s">
        <v>114</v>
      </c>
      <c r="L3" s="61"/>
      <c r="M3" s="61"/>
      <c r="N3" s="61"/>
      <c r="O3" s="61"/>
      <c r="P3" s="61"/>
      <c r="Q3" s="61"/>
      <c r="R3" s="61"/>
      <c r="S3" s="61"/>
      <c r="U3" s="61" t="s">
        <v>115</v>
      </c>
      <c r="V3" s="61"/>
      <c r="W3" s="61"/>
      <c r="X3" s="61"/>
      <c r="Y3" s="61"/>
      <c r="Z3" s="61"/>
      <c r="AA3" s="61"/>
      <c r="AB3" s="61"/>
      <c r="AC3" s="61"/>
    </row>
    <row r="4" spans="1:30">
      <c r="A4" s="62" t="s">
        <v>267</v>
      </c>
      <c r="B4" s="62"/>
      <c r="C4" s="62"/>
      <c r="D4" s="62"/>
      <c r="E4" s="62"/>
      <c r="F4" s="62"/>
      <c r="G4" s="62"/>
      <c r="H4" s="62"/>
      <c r="I4" s="62"/>
      <c r="K4" s="62" t="s">
        <v>116</v>
      </c>
      <c r="L4" s="62"/>
      <c r="M4" s="62"/>
      <c r="N4" s="62"/>
      <c r="O4" s="62"/>
      <c r="P4" s="62"/>
      <c r="Q4" s="62"/>
      <c r="R4" s="62"/>
      <c r="S4" s="62"/>
      <c r="U4" s="62" t="s">
        <v>117</v>
      </c>
      <c r="V4" s="62"/>
      <c r="W4" s="62"/>
      <c r="X4" s="62"/>
      <c r="Y4" s="62"/>
      <c r="Z4" s="62"/>
      <c r="AA4" s="62"/>
      <c r="AB4" s="62"/>
      <c r="AC4" s="62"/>
    </row>
    <row r="5" spans="1:30">
      <c r="A5" s="63" t="s">
        <v>2</v>
      </c>
      <c r="B5" s="63"/>
      <c r="C5" s="63"/>
      <c r="D5" s="63"/>
      <c r="F5" s="64" t="s">
        <v>3</v>
      </c>
      <c r="G5" s="64"/>
      <c r="H5" s="64"/>
      <c r="I5" s="64"/>
      <c r="K5" s="63" t="s">
        <v>2</v>
      </c>
      <c r="L5" s="63"/>
      <c r="M5" s="63"/>
      <c r="N5" s="63"/>
      <c r="P5" s="64" t="s">
        <v>3</v>
      </c>
      <c r="Q5" s="64"/>
      <c r="R5" s="64"/>
      <c r="S5" s="64"/>
      <c r="U5" s="63" t="s">
        <v>2</v>
      </c>
      <c r="V5" s="63"/>
      <c r="W5" s="63"/>
      <c r="X5" s="63"/>
      <c r="Z5" s="64" t="s">
        <v>3</v>
      </c>
      <c r="AA5" s="64"/>
      <c r="AB5" s="64"/>
      <c r="AC5" s="64"/>
    </row>
    <row r="6" spans="1:30">
      <c r="A6" s="65" t="s">
        <v>4</v>
      </c>
      <c r="B6" s="65" t="s">
        <v>5</v>
      </c>
      <c r="C6" s="65" t="s">
        <v>6</v>
      </c>
      <c r="D6" s="65"/>
      <c r="E6" s="33"/>
      <c r="F6" s="65" t="s">
        <v>4</v>
      </c>
      <c r="G6" s="65" t="s">
        <v>5</v>
      </c>
      <c r="H6" s="65" t="s">
        <v>6</v>
      </c>
      <c r="I6" s="65"/>
      <c r="J6" s="26"/>
      <c r="K6" s="65" t="s">
        <v>4</v>
      </c>
      <c r="L6" s="65" t="s">
        <v>5</v>
      </c>
      <c r="M6" s="65" t="s">
        <v>6</v>
      </c>
      <c r="N6" s="65"/>
      <c r="O6" s="33"/>
      <c r="P6" s="65" t="s">
        <v>4</v>
      </c>
      <c r="Q6" s="65" t="s">
        <v>5</v>
      </c>
      <c r="R6" s="65" t="s">
        <v>6</v>
      </c>
      <c r="S6" s="65"/>
      <c r="T6" s="26"/>
      <c r="U6" s="65" t="s">
        <v>4</v>
      </c>
      <c r="V6" s="65" t="s">
        <v>5</v>
      </c>
      <c r="W6" s="65" t="s">
        <v>6</v>
      </c>
      <c r="X6" s="65"/>
      <c r="Y6" s="33"/>
      <c r="Z6" s="65" t="s">
        <v>4</v>
      </c>
      <c r="AA6" s="65" t="s">
        <v>5</v>
      </c>
      <c r="AB6" s="65" t="s">
        <v>6</v>
      </c>
      <c r="AC6" s="65"/>
    </row>
    <row r="7" spans="1:30">
      <c r="A7" s="65"/>
      <c r="B7" s="65"/>
      <c r="C7" s="65" t="s">
        <v>7</v>
      </c>
      <c r="D7" s="65"/>
      <c r="E7" s="33"/>
      <c r="F7" s="65"/>
      <c r="G7" s="65"/>
      <c r="H7" s="65" t="s">
        <v>7</v>
      </c>
      <c r="I7" s="65"/>
      <c r="J7" s="26"/>
      <c r="K7" s="65"/>
      <c r="L7" s="65"/>
      <c r="M7" s="65" t="s">
        <v>7</v>
      </c>
      <c r="N7" s="65"/>
      <c r="O7" s="33"/>
      <c r="P7" s="65"/>
      <c r="Q7" s="65"/>
      <c r="R7" s="65" t="s">
        <v>7</v>
      </c>
      <c r="S7" s="65"/>
      <c r="T7" s="26"/>
      <c r="U7" s="65"/>
      <c r="V7" s="65"/>
      <c r="W7" s="65" t="s">
        <v>7</v>
      </c>
      <c r="X7" s="65"/>
      <c r="Y7" s="33"/>
      <c r="Z7" s="65"/>
      <c r="AA7" s="65"/>
      <c r="AB7" s="65" t="s">
        <v>7</v>
      </c>
      <c r="AC7" s="65"/>
    </row>
    <row r="8" spans="1:30">
      <c r="A8" s="2" t="s">
        <v>8</v>
      </c>
      <c r="B8" s="2" t="s">
        <v>9</v>
      </c>
      <c r="C8" s="6">
        <v>1.5</v>
      </c>
      <c r="D8" s="5">
        <v>60</v>
      </c>
      <c r="E8" s="27"/>
      <c r="F8" s="2" t="s">
        <v>10</v>
      </c>
      <c r="G8" s="2" t="s">
        <v>11</v>
      </c>
      <c r="H8" s="6">
        <v>1.5</v>
      </c>
      <c r="I8" s="5">
        <v>60</v>
      </c>
      <c r="J8" s="26"/>
      <c r="K8" s="2" t="s">
        <v>12</v>
      </c>
      <c r="L8" s="2" t="s">
        <v>13</v>
      </c>
      <c r="M8" s="6">
        <v>1.5</v>
      </c>
      <c r="N8" s="5">
        <v>60</v>
      </c>
      <c r="O8" s="27"/>
      <c r="P8" s="2" t="s">
        <v>14</v>
      </c>
      <c r="Q8" s="2" t="s">
        <v>15</v>
      </c>
      <c r="R8" s="6">
        <v>1.5</v>
      </c>
      <c r="S8" s="5">
        <v>60</v>
      </c>
      <c r="T8" s="26"/>
      <c r="U8" s="2" t="s">
        <v>16</v>
      </c>
      <c r="V8" s="2" t="s">
        <v>17</v>
      </c>
      <c r="W8" s="6">
        <v>1.5</v>
      </c>
      <c r="X8" s="5">
        <v>60</v>
      </c>
      <c r="Y8" s="27"/>
      <c r="Z8" s="2" t="s">
        <v>18</v>
      </c>
      <c r="AA8" s="2" t="s">
        <v>19</v>
      </c>
      <c r="AB8" s="6">
        <v>1.5</v>
      </c>
      <c r="AC8" s="5">
        <v>60</v>
      </c>
    </row>
    <row r="9" spans="1:30">
      <c r="A9" s="2" t="s">
        <v>20</v>
      </c>
      <c r="B9" s="2" t="s">
        <v>21</v>
      </c>
      <c r="C9" s="6">
        <v>1.5</v>
      </c>
      <c r="D9" s="5">
        <v>60</v>
      </c>
      <c r="E9" s="27"/>
      <c r="F9" s="2" t="s">
        <v>22</v>
      </c>
      <c r="G9" s="2" t="s">
        <v>23</v>
      </c>
      <c r="H9" s="6">
        <v>1.5</v>
      </c>
      <c r="I9" s="5">
        <v>60</v>
      </c>
      <c r="J9" s="26"/>
      <c r="K9" s="2" t="s">
        <v>24</v>
      </c>
      <c r="L9" s="2" t="s">
        <v>25</v>
      </c>
      <c r="M9" s="6">
        <v>1.5</v>
      </c>
      <c r="N9" s="5">
        <v>60</v>
      </c>
      <c r="O9" s="27"/>
      <c r="P9" s="2" t="s">
        <v>26</v>
      </c>
      <c r="Q9" s="2" t="s">
        <v>27</v>
      </c>
      <c r="R9" s="6">
        <v>1.5</v>
      </c>
      <c r="S9" s="5">
        <v>60</v>
      </c>
      <c r="T9" s="26"/>
      <c r="U9" s="2" t="s">
        <v>28</v>
      </c>
      <c r="V9" s="2" t="s">
        <v>29</v>
      </c>
      <c r="W9" s="6">
        <v>1.5</v>
      </c>
      <c r="X9" s="5">
        <v>60</v>
      </c>
      <c r="Y9" s="27"/>
      <c r="Z9" s="2" t="s">
        <v>30</v>
      </c>
      <c r="AA9" s="2" t="s">
        <v>31</v>
      </c>
      <c r="AB9" s="6">
        <v>1.5</v>
      </c>
      <c r="AC9" s="5">
        <v>60</v>
      </c>
    </row>
    <row r="10" spans="1:30">
      <c r="A10" s="2" t="s">
        <v>119</v>
      </c>
      <c r="B10" s="2" t="s">
        <v>118</v>
      </c>
      <c r="C10" s="6">
        <v>1</v>
      </c>
      <c r="D10" s="5">
        <v>40</v>
      </c>
      <c r="E10" s="27"/>
      <c r="F10" s="2" t="s">
        <v>121</v>
      </c>
      <c r="G10" s="2" t="s">
        <v>122</v>
      </c>
      <c r="H10" s="6">
        <v>1</v>
      </c>
      <c r="I10" s="5">
        <v>40</v>
      </c>
      <c r="J10" s="26"/>
      <c r="K10" s="2" t="s">
        <v>125</v>
      </c>
      <c r="L10" s="2" t="s">
        <v>126</v>
      </c>
      <c r="M10" s="6">
        <v>1</v>
      </c>
      <c r="N10" s="5">
        <v>40</v>
      </c>
      <c r="O10" s="27"/>
      <c r="P10" s="2" t="s">
        <v>129</v>
      </c>
      <c r="Q10" s="2" t="s">
        <v>131</v>
      </c>
      <c r="R10" s="6">
        <v>1</v>
      </c>
      <c r="S10" s="5">
        <v>40</v>
      </c>
      <c r="T10" s="26"/>
      <c r="U10" s="2" t="s">
        <v>133</v>
      </c>
      <c r="V10" s="2" t="s">
        <v>134</v>
      </c>
      <c r="W10" s="6">
        <v>1</v>
      </c>
      <c r="X10" s="5">
        <v>40</v>
      </c>
      <c r="Y10" s="27"/>
      <c r="Z10" s="2" t="s">
        <v>139</v>
      </c>
      <c r="AA10" s="2" t="s">
        <v>140</v>
      </c>
      <c r="AB10" s="6">
        <v>1</v>
      </c>
      <c r="AC10" s="5">
        <v>40</v>
      </c>
    </row>
    <row r="11" spans="1:30">
      <c r="A11" s="2" t="s">
        <v>120</v>
      </c>
      <c r="B11" s="2" t="s">
        <v>147</v>
      </c>
      <c r="C11" s="6">
        <v>0.5</v>
      </c>
      <c r="D11" s="5">
        <v>20</v>
      </c>
      <c r="E11" s="27"/>
      <c r="F11" s="2" t="s">
        <v>123</v>
      </c>
      <c r="G11" s="2" t="s">
        <v>124</v>
      </c>
      <c r="H11" s="6">
        <v>0.5</v>
      </c>
      <c r="I11" s="5">
        <v>20</v>
      </c>
      <c r="J11" s="26"/>
      <c r="K11" s="2" t="s">
        <v>127</v>
      </c>
      <c r="L11" s="2" t="s">
        <v>128</v>
      </c>
      <c r="M11" s="6">
        <v>0.5</v>
      </c>
      <c r="N11" s="5">
        <v>20</v>
      </c>
      <c r="O11" s="27"/>
      <c r="P11" s="2" t="s">
        <v>130</v>
      </c>
      <c r="Q11" s="2" t="s">
        <v>132</v>
      </c>
      <c r="R11" s="6">
        <v>0.5</v>
      </c>
      <c r="S11" s="5">
        <v>20</v>
      </c>
      <c r="T11" s="26"/>
      <c r="U11" s="2" t="s">
        <v>135</v>
      </c>
      <c r="V11" s="2" t="s">
        <v>136</v>
      </c>
      <c r="W11" s="6">
        <v>0.5</v>
      </c>
      <c r="X11" s="5">
        <v>20</v>
      </c>
      <c r="Y11" s="27"/>
      <c r="Z11" s="2" t="s">
        <v>137</v>
      </c>
      <c r="AA11" s="2" t="s">
        <v>138</v>
      </c>
      <c r="AB11" s="6">
        <v>0.5</v>
      </c>
      <c r="AC11" s="5">
        <v>20</v>
      </c>
    </row>
    <row r="12" spans="1:30">
      <c r="A12" s="2" t="s">
        <v>32</v>
      </c>
      <c r="B12" s="2" t="s">
        <v>33</v>
      </c>
      <c r="C12" s="6">
        <v>1.5</v>
      </c>
      <c r="D12" s="5">
        <v>60</v>
      </c>
      <c r="E12" s="27"/>
      <c r="F12" s="2" t="s">
        <v>52</v>
      </c>
      <c r="G12" s="2" t="s">
        <v>35</v>
      </c>
      <c r="H12" s="6">
        <v>1.5</v>
      </c>
      <c r="I12" s="5">
        <v>60</v>
      </c>
      <c r="J12" s="26"/>
      <c r="K12" s="2" t="s">
        <v>36</v>
      </c>
      <c r="L12" s="2" t="s">
        <v>37</v>
      </c>
      <c r="M12" s="6">
        <v>1.5</v>
      </c>
      <c r="N12" s="5">
        <v>60</v>
      </c>
      <c r="O12" s="27"/>
      <c r="P12" s="2" t="s">
        <v>55</v>
      </c>
      <c r="Q12" s="2" t="s">
        <v>39</v>
      </c>
      <c r="R12" s="6">
        <v>1.5</v>
      </c>
      <c r="S12" s="5">
        <v>60</v>
      </c>
      <c r="T12" s="26"/>
      <c r="U12" s="2" t="s">
        <v>40</v>
      </c>
      <c r="V12" s="2" t="s">
        <v>41</v>
      </c>
      <c r="W12" s="6">
        <v>1.5</v>
      </c>
      <c r="X12" s="5">
        <v>60</v>
      </c>
      <c r="Y12" s="27"/>
      <c r="Z12" s="2" t="s">
        <v>58</v>
      </c>
      <c r="AA12" s="2" t="s">
        <v>43</v>
      </c>
      <c r="AB12" s="6">
        <v>1.5</v>
      </c>
      <c r="AC12" s="5">
        <v>60</v>
      </c>
    </row>
    <row r="13" spans="1:30">
      <c r="A13" s="2" t="s">
        <v>44</v>
      </c>
      <c r="B13" s="2" t="s">
        <v>53</v>
      </c>
      <c r="C13" s="6">
        <v>0.5</v>
      </c>
      <c r="D13" s="5">
        <v>20</v>
      </c>
      <c r="E13" s="27"/>
      <c r="F13" s="2" t="s">
        <v>34</v>
      </c>
      <c r="G13" s="2" t="s">
        <v>54</v>
      </c>
      <c r="H13" s="6">
        <v>0.5</v>
      </c>
      <c r="I13" s="5">
        <v>20</v>
      </c>
      <c r="J13" s="26"/>
      <c r="K13" s="2" t="s">
        <v>46</v>
      </c>
      <c r="L13" s="2" t="s">
        <v>56</v>
      </c>
      <c r="M13" s="6">
        <v>0.5</v>
      </c>
      <c r="N13" s="5">
        <v>20</v>
      </c>
      <c r="O13" s="27"/>
      <c r="P13" s="2" t="s">
        <v>38</v>
      </c>
      <c r="Q13" s="2" t="s">
        <v>57</v>
      </c>
      <c r="R13" s="6">
        <v>0.5</v>
      </c>
      <c r="S13" s="5">
        <v>20</v>
      </c>
      <c r="T13" s="26"/>
      <c r="U13" s="2" t="s">
        <v>49</v>
      </c>
      <c r="V13" s="2" t="s">
        <v>59</v>
      </c>
      <c r="W13" s="6">
        <v>0.5</v>
      </c>
      <c r="X13" s="5">
        <v>20</v>
      </c>
      <c r="Y13" s="27"/>
      <c r="Z13" s="2" t="s">
        <v>42</v>
      </c>
      <c r="AA13" s="2" t="s">
        <v>60</v>
      </c>
      <c r="AB13" s="6">
        <v>0.5</v>
      </c>
      <c r="AC13" s="5">
        <v>20</v>
      </c>
    </row>
    <row r="14" spans="1:30">
      <c r="A14" s="2" t="s">
        <v>61</v>
      </c>
      <c r="B14" s="2" t="s">
        <v>142</v>
      </c>
      <c r="C14" s="6">
        <v>0.5</v>
      </c>
      <c r="D14" s="5">
        <v>20</v>
      </c>
      <c r="E14" s="27"/>
      <c r="F14" s="2" t="s">
        <v>145</v>
      </c>
      <c r="G14" s="2" t="s">
        <v>144</v>
      </c>
      <c r="H14" s="6">
        <v>0.5</v>
      </c>
      <c r="I14" s="5">
        <v>20</v>
      </c>
      <c r="J14" s="26"/>
      <c r="K14" s="2" t="s">
        <v>64</v>
      </c>
      <c r="L14" s="2" t="s">
        <v>149</v>
      </c>
      <c r="M14" s="6">
        <v>0.5</v>
      </c>
      <c r="N14" s="5">
        <v>20</v>
      </c>
      <c r="O14" s="27"/>
      <c r="P14" s="2" t="s">
        <v>66</v>
      </c>
      <c r="Q14" s="2" t="s">
        <v>151</v>
      </c>
      <c r="R14" s="6">
        <v>0.5</v>
      </c>
      <c r="S14" s="5">
        <v>20</v>
      </c>
      <c r="T14" s="26"/>
      <c r="U14" s="2" t="s">
        <v>68</v>
      </c>
      <c r="V14" s="2" t="s">
        <v>154</v>
      </c>
      <c r="W14" s="6">
        <v>0.5</v>
      </c>
      <c r="X14" s="5">
        <v>20</v>
      </c>
      <c r="Y14" s="27"/>
      <c r="Z14" s="2" t="s">
        <v>155</v>
      </c>
      <c r="AA14" s="2" t="s">
        <v>159</v>
      </c>
      <c r="AB14" s="6">
        <v>0.5</v>
      </c>
      <c r="AC14" s="5">
        <v>20</v>
      </c>
    </row>
    <row r="15" spans="1:30">
      <c r="A15" s="2" t="s">
        <v>62</v>
      </c>
      <c r="B15" s="2" t="s">
        <v>143</v>
      </c>
      <c r="C15" s="6">
        <v>0.5</v>
      </c>
      <c r="D15" s="5">
        <v>20</v>
      </c>
      <c r="E15" s="27"/>
      <c r="F15" s="2" t="s">
        <v>146</v>
      </c>
      <c r="G15" s="2" t="s">
        <v>148</v>
      </c>
      <c r="H15" s="6">
        <v>0.5</v>
      </c>
      <c r="I15" s="5">
        <v>20</v>
      </c>
      <c r="J15" s="26"/>
      <c r="K15" s="2" t="s">
        <v>66</v>
      </c>
      <c r="L15" s="2" t="s">
        <v>150</v>
      </c>
      <c r="M15" s="6">
        <v>0.5</v>
      </c>
      <c r="N15" s="5">
        <v>20</v>
      </c>
      <c r="O15" s="27"/>
      <c r="P15" s="2" t="s">
        <v>152</v>
      </c>
      <c r="Q15" s="2" t="s">
        <v>153</v>
      </c>
      <c r="R15" s="6">
        <v>0.5</v>
      </c>
      <c r="S15" s="5">
        <v>20</v>
      </c>
      <c r="T15" s="26"/>
      <c r="U15" s="2" t="s">
        <v>70</v>
      </c>
      <c r="V15" s="2" t="s">
        <v>158</v>
      </c>
      <c r="W15" s="6">
        <v>0.5</v>
      </c>
      <c r="X15" s="5">
        <v>20</v>
      </c>
      <c r="Y15" s="27"/>
      <c r="Z15" s="2" t="s">
        <v>156</v>
      </c>
      <c r="AA15" s="2" t="s">
        <v>157</v>
      </c>
      <c r="AB15" s="6">
        <v>0.5</v>
      </c>
      <c r="AC15" s="5">
        <v>20</v>
      </c>
    </row>
    <row r="16" spans="1:30">
      <c r="A16" s="2" t="s">
        <v>72</v>
      </c>
      <c r="B16" s="2" t="s">
        <v>160</v>
      </c>
      <c r="C16" s="6">
        <v>1</v>
      </c>
      <c r="D16" s="5">
        <v>40</v>
      </c>
      <c r="E16" s="27"/>
      <c r="F16" s="2" t="s">
        <v>73</v>
      </c>
      <c r="G16" s="2" t="s">
        <v>161</v>
      </c>
      <c r="H16" s="6">
        <v>1</v>
      </c>
      <c r="I16" s="5">
        <v>40</v>
      </c>
      <c r="J16" s="26"/>
      <c r="K16" s="2" t="s">
        <v>74</v>
      </c>
      <c r="L16" s="2" t="s">
        <v>162</v>
      </c>
      <c r="M16" s="6">
        <v>1</v>
      </c>
      <c r="N16" s="5">
        <v>40</v>
      </c>
      <c r="O16" s="27"/>
      <c r="P16" s="2" t="s">
        <v>75</v>
      </c>
      <c r="Q16" s="2" t="s">
        <v>163</v>
      </c>
      <c r="R16" s="6">
        <v>1</v>
      </c>
      <c r="S16" s="5">
        <v>40</v>
      </c>
      <c r="T16" s="26"/>
      <c r="U16" s="2" t="s">
        <v>76</v>
      </c>
      <c r="V16" s="2" t="s">
        <v>164</v>
      </c>
      <c r="W16" s="6">
        <v>1</v>
      </c>
      <c r="X16" s="5">
        <v>40</v>
      </c>
      <c r="Y16" s="27"/>
      <c r="Z16" s="2" t="s">
        <v>77</v>
      </c>
      <c r="AA16" s="2" t="s">
        <v>165</v>
      </c>
      <c r="AB16" s="6">
        <v>1</v>
      </c>
      <c r="AC16" s="5">
        <v>40</v>
      </c>
    </row>
    <row r="17" spans="1:30">
      <c r="A17" s="2" t="s">
        <v>166</v>
      </c>
      <c r="B17" s="2" t="s">
        <v>167</v>
      </c>
      <c r="C17" s="6">
        <v>1</v>
      </c>
      <c r="D17" s="5">
        <v>40</v>
      </c>
      <c r="E17" s="27"/>
      <c r="F17" s="2" t="s">
        <v>169</v>
      </c>
      <c r="G17" s="34" t="s">
        <v>168</v>
      </c>
      <c r="H17" s="35">
        <v>1</v>
      </c>
      <c r="I17" s="36">
        <v>40</v>
      </c>
      <c r="J17" s="26"/>
      <c r="K17" s="2" t="s">
        <v>170</v>
      </c>
      <c r="L17" s="2" t="s">
        <v>171</v>
      </c>
      <c r="M17" s="6">
        <v>1</v>
      </c>
      <c r="N17" s="5">
        <v>40</v>
      </c>
      <c r="O17" s="27"/>
      <c r="P17" s="2" t="s">
        <v>172</v>
      </c>
      <c r="Q17" s="2" t="s">
        <v>173</v>
      </c>
      <c r="R17" s="35">
        <v>1</v>
      </c>
      <c r="S17" s="36">
        <v>40</v>
      </c>
      <c r="T17" s="26"/>
      <c r="U17" s="37" t="s">
        <v>174</v>
      </c>
      <c r="V17" s="37" t="s">
        <v>175</v>
      </c>
      <c r="W17" s="38">
        <v>1</v>
      </c>
      <c r="X17" s="39">
        <v>40</v>
      </c>
      <c r="Y17" s="27"/>
      <c r="Z17" s="37" t="s">
        <v>176</v>
      </c>
      <c r="AA17" s="37" t="s">
        <v>177</v>
      </c>
      <c r="AB17" s="38">
        <v>1</v>
      </c>
      <c r="AC17" s="39">
        <v>40</v>
      </c>
    </row>
    <row r="18" spans="1:30">
      <c r="A18" s="2" t="s">
        <v>78</v>
      </c>
      <c r="B18" s="2" t="s">
        <v>79</v>
      </c>
      <c r="C18" s="6">
        <v>1.5</v>
      </c>
      <c r="D18" s="5">
        <v>60</v>
      </c>
      <c r="E18" s="27"/>
      <c r="F18" s="7" t="s">
        <v>80</v>
      </c>
      <c r="G18" s="7" t="s">
        <v>81</v>
      </c>
      <c r="H18" s="8">
        <v>1.5</v>
      </c>
      <c r="I18" s="9">
        <v>60</v>
      </c>
      <c r="J18" s="26"/>
      <c r="K18" s="2" t="s">
        <v>82</v>
      </c>
      <c r="L18" s="2" t="s">
        <v>83</v>
      </c>
      <c r="M18" s="6">
        <v>1.5</v>
      </c>
      <c r="N18" s="5">
        <v>60</v>
      </c>
      <c r="O18" s="27"/>
      <c r="P18" s="2" t="s">
        <v>84</v>
      </c>
      <c r="Q18" s="2" t="s">
        <v>85</v>
      </c>
      <c r="R18" s="6">
        <v>1.5</v>
      </c>
      <c r="S18" s="5">
        <v>60</v>
      </c>
      <c r="T18" s="26"/>
      <c r="U18" s="2" t="s">
        <v>86</v>
      </c>
      <c r="V18" s="2" t="s">
        <v>87</v>
      </c>
      <c r="W18" s="6">
        <v>1.5</v>
      </c>
      <c r="X18" s="5">
        <v>60</v>
      </c>
      <c r="Y18" s="27"/>
      <c r="Z18" s="2" t="s">
        <v>88</v>
      </c>
      <c r="AA18" s="2" t="s">
        <v>89</v>
      </c>
      <c r="AB18" s="6">
        <v>1.5</v>
      </c>
      <c r="AC18" s="5">
        <v>60</v>
      </c>
    </row>
    <row r="19" spans="1:30">
      <c r="A19" s="2"/>
      <c r="B19" s="2"/>
      <c r="C19" s="5"/>
      <c r="D19" s="5"/>
      <c r="E19" s="27"/>
      <c r="F19" s="2"/>
      <c r="G19" s="2"/>
      <c r="H19" s="5"/>
      <c r="I19" s="5"/>
      <c r="J19" s="26"/>
      <c r="K19" s="2"/>
      <c r="L19" s="2"/>
      <c r="M19" s="5"/>
      <c r="N19" s="5"/>
      <c r="O19" s="27"/>
      <c r="P19" s="2"/>
      <c r="Q19" s="2"/>
      <c r="R19" s="5"/>
      <c r="S19" s="5"/>
      <c r="T19" s="26"/>
      <c r="U19" s="2"/>
      <c r="V19" s="2"/>
      <c r="W19" s="5"/>
      <c r="X19" s="5"/>
      <c r="Y19" s="27"/>
      <c r="Z19" s="34"/>
      <c r="AA19" s="34"/>
      <c r="AB19" s="35"/>
      <c r="AC19" s="36"/>
    </row>
    <row r="20" spans="1:30">
      <c r="A20" s="65" t="s">
        <v>90</v>
      </c>
      <c r="B20" s="65"/>
      <c r="C20" s="41">
        <f>SUM(C8:C19)</f>
        <v>11</v>
      </c>
      <c r="D20" s="40">
        <f>SUM(D8:D19)</f>
        <v>440</v>
      </c>
      <c r="E20" s="27"/>
      <c r="F20" s="65" t="s">
        <v>90</v>
      </c>
      <c r="G20" s="65"/>
      <c r="H20" s="40">
        <f>SUM(H8:H19)</f>
        <v>11</v>
      </c>
      <c r="I20" s="40">
        <f>SUM(I8:I19)</f>
        <v>440</v>
      </c>
      <c r="J20" s="26"/>
      <c r="K20" s="65" t="s">
        <v>90</v>
      </c>
      <c r="L20" s="65"/>
      <c r="M20" s="41">
        <f>SUM(M8:M19)</f>
        <v>11</v>
      </c>
      <c r="N20" s="40">
        <f>SUM(N8:N19)</f>
        <v>440</v>
      </c>
      <c r="O20" s="27"/>
      <c r="P20" s="65" t="s">
        <v>90</v>
      </c>
      <c r="Q20" s="65"/>
      <c r="R20" s="40">
        <f>SUM(R8:R19)</f>
        <v>11</v>
      </c>
      <c r="S20" s="40">
        <f>SUM(S8:S19)</f>
        <v>440</v>
      </c>
      <c r="T20" s="26"/>
      <c r="U20" s="65" t="s">
        <v>90</v>
      </c>
      <c r="V20" s="65"/>
      <c r="W20" s="40">
        <f>SUM(W8:W19)</f>
        <v>11</v>
      </c>
      <c r="X20" s="40">
        <f>SUM(X8:X19)</f>
        <v>440</v>
      </c>
      <c r="Y20" s="27"/>
      <c r="Z20" s="65" t="s">
        <v>90</v>
      </c>
      <c r="AA20" s="65"/>
      <c r="AB20" s="40">
        <f>SUM(AB8:AB19)</f>
        <v>11</v>
      </c>
      <c r="AC20" s="40">
        <f>SUM(AC8:AC19)</f>
        <v>440</v>
      </c>
    </row>
    <row r="21" spans="1:30">
      <c r="A21" s="66" t="s">
        <v>91</v>
      </c>
      <c r="B21" s="66"/>
      <c r="C21" s="66"/>
      <c r="D21" s="66"/>
      <c r="E21" s="27"/>
      <c r="F21" s="66" t="s">
        <v>91</v>
      </c>
      <c r="G21" s="66"/>
      <c r="H21" s="66"/>
      <c r="I21" s="66"/>
      <c r="J21" s="26"/>
      <c r="K21" s="66" t="s">
        <v>91</v>
      </c>
      <c r="L21" s="66"/>
      <c r="M21" s="66"/>
      <c r="N21" s="66"/>
      <c r="O21" s="27"/>
      <c r="P21" s="66" t="s">
        <v>91</v>
      </c>
      <c r="Q21" s="66"/>
      <c r="R21" s="66"/>
      <c r="S21" s="66"/>
      <c r="T21" s="26"/>
      <c r="U21" s="66" t="s">
        <v>91</v>
      </c>
      <c r="V21" s="66"/>
      <c r="W21" s="66"/>
      <c r="X21" s="66"/>
      <c r="Y21" s="27"/>
      <c r="Z21" s="66" t="s">
        <v>91</v>
      </c>
      <c r="AA21" s="66"/>
      <c r="AB21" s="66"/>
      <c r="AC21" s="66"/>
    </row>
    <row r="22" spans="1:30">
      <c r="A22" s="2" t="s">
        <v>92</v>
      </c>
      <c r="B22" s="2" t="s">
        <v>93</v>
      </c>
      <c r="C22" s="6">
        <v>1</v>
      </c>
      <c r="D22" s="5">
        <v>40</v>
      </c>
      <c r="E22" s="27"/>
      <c r="F22" s="2" t="s">
        <v>94</v>
      </c>
      <c r="G22" s="2" t="s">
        <v>95</v>
      </c>
      <c r="H22" s="6">
        <v>1</v>
      </c>
      <c r="I22" s="5">
        <v>40</v>
      </c>
      <c r="J22" s="26"/>
      <c r="K22" s="2" t="s">
        <v>96</v>
      </c>
      <c r="L22" s="2" t="s">
        <v>97</v>
      </c>
      <c r="M22" s="6">
        <v>1</v>
      </c>
      <c r="N22" s="5">
        <v>40</v>
      </c>
      <c r="O22" s="27"/>
      <c r="P22" s="2" t="s">
        <v>98</v>
      </c>
      <c r="Q22" s="2" t="s">
        <v>99</v>
      </c>
      <c r="R22" s="6">
        <v>1</v>
      </c>
      <c r="S22" s="5">
        <v>40</v>
      </c>
      <c r="T22" s="26"/>
      <c r="U22" s="2" t="s">
        <v>178</v>
      </c>
      <c r="V22" s="18" t="s">
        <v>100</v>
      </c>
      <c r="W22" s="6">
        <v>1</v>
      </c>
      <c r="X22" s="5">
        <v>40</v>
      </c>
      <c r="Y22" s="27"/>
      <c r="Z22" s="2" t="s">
        <v>179</v>
      </c>
      <c r="AA22" s="2" t="s">
        <v>101</v>
      </c>
      <c r="AB22" s="6">
        <v>1</v>
      </c>
      <c r="AC22" s="5">
        <v>40</v>
      </c>
    </row>
    <row r="23" spans="1:30">
      <c r="A23" s="34" t="s">
        <v>180</v>
      </c>
      <c r="B23" s="34" t="s">
        <v>181</v>
      </c>
      <c r="C23" s="35">
        <v>1</v>
      </c>
      <c r="D23" s="36">
        <v>40</v>
      </c>
      <c r="E23" s="37"/>
      <c r="F23" s="34" t="s">
        <v>182</v>
      </c>
      <c r="G23" s="34" t="s">
        <v>183</v>
      </c>
      <c r="H23" s="35">
        <v>1</v>
      </c>
      <c r="I23" s="36">
        <v>40</v>
      </c>
      <c r="J23" s="26"/>
      <c r="K23" s="2" t="s">
        <v>184</v>
      </c>
      <c r="L23" s="2" t="s">
        <v>185</v>
      </c>
      <c r="M23" s="6">
        <v>1</v>
      </c>
      <c r="N23" s="5">
        <v>40</v>
      </c>
      <c r="O23" s="27"/>
      <c r="P23" s="2" t="s">
        <v>186</v>
      </c>
      <c r="Q23" s="2" t="s">
        <v>187</v>
      </c>
      <c r="R23" s="6">
        <v>1</v>
      </c>
      <c r="S23" s="5">
        <v>40</v>
      </c>
      <c r="T23" s="26"/>
      <c r="U23" s="2" t="s">
        <v>188</v>
      </c>
      <c r="V23" s="4" t="s">
        <v>189</v>
      </c>
      <c r="W23" s="6">
        <v>1</v>
      </c>
      <c r="X23" s="5">
        <v>40</v>
      </c>
      <c r="Y23" s="27"/>
      <c r="Z23" s="2" t="s">
        <v>190</v>
      </c>
      <c r="AA23" s="4" t="s">
        <v>191</v>
      </c>
      <c r="AB23" s="6">
        <v>1</v>
      </c>
      <c r="AC23" s="5">
        <v>40</v>
      </c>
      <c r="AD23" s="30" t="s">
        <v>102</v>
      </c>
    </row>
    <row r="24" spans="1:30">
      <c r="A24" s="1" t="s">
        <v>192</v>
      </c>
      <c r="B24" s="2" t="s">
        <v>193</v>
      </c>
      <c r="C24" s="6">
        <v>0.5</v>
      </c>
      <c r="D24" s="5">
        <v>20</v>
      </c>
      <c r="E24" s="27"/>
      <c r="F24" s="1" t="s">
        <v>194</v>
      </c>
      <c r="G24" s="2" t="s">
        <v>195</v>
      </c>
      <c r="H24" s="6">
        <v>0.5</v>
      </c>
      <c r="I24" s="5">
        <v>20</v>
      </c>
      <c r="J24" s="26"/>
      <c r="K24" s="1" t="s">
        <v>196</v>
      </c>
      <c r="L24" s="2" t="s">
        <v>197</v>
      </c>
      <c r="M24" s="6">
        <v>0.5</v>
      </c>
      <c r="N24" s="5">
        <v>20</v>
      </c>
      <c r="O24" s="27"/>
      <c r="P24" s="1" t="s">
        <v>198</v>
      </c>
      <c r="Q24" s="2" t="s">
        <v>199</v>
      </c>
      <c r="R24" s="6">
        <v>0.5</v>
      </c>
      <c r="S24" s="5">
        <v>20</v>
      </c>
      <c r="T24" s="26"/>
      <c r="U24" s="1" t="s">
        <v>200</v>
      </c>
      <c r="V24" s="2" t="s">
        <v>201</v>
      </c>
      <c r="W24" s="6">
        <v>0.5</v>
      </c>
      <c r="X24" s="5">
        <v>20</v>
      </c>
      <c r="Y24" s="27"/>
      <c r="Z24" s="1" t="s">
        <v>202</v>
      </c>
      <c r="AA24" s="2" t="s">
        <v>203</v>
      </c>
      <c r="AB24" s="6">
        <v>0.5</v>
      </c>
      <c r="AC24" s="5">
        <v>20</v>
      </c>
    </row>
    <row r="25" spans="1:30">
      <c r="A25" s="1" t="s">
        <v>204</v>
      </c>
      <c r="B25" s="2" t="s">
        <v>213</v>
      </c>
      <c r="C25" s="5">
        <v>0.5</v>
      </c>
      <c r="D25" s="5">
        <v>20</v>
      </c>
      <c r="E25" s="27"/>
      <c r="F25" s="1" t="s">
        <v>205</v>
      </c>
      <c r="G25" s="2" t="s">
        <v>206</v>
      </c>
      <c r="H25" s="5">
        <v>0.5</v>
      </c>
      <c r="I25" s="5">
        <v>20</v>
      </c>
      <c r="J25" s="26"/>
      <c r="K25" s="1" t="s">
        <v>226</v>
      </c>
      <c r="L25" s="2" t="s">
        <v>207</v>
      </c>
      <c r="M25" s="5">
        <v>0.5</v>
      </c>
      <c r="N25" s="5">
        <v>20</v>
      </c>
      <c r="O25" s="27"/>
      <c r="P25" s="1" t="s">
        <v>227</v>
      </c>
      <c r="Q25" s="2" t="s">
        <v>208</v>
      </c>
      <c r="R25" s="5">
        <v>0.5</v>
      </c>
      <c r="S25" s="5">
        <v>20</v>
      </c>
      <c r="T25" s="26"/>
      <c r="U25" s="1" t="s">
        <v>228</v>
      </c>
      <c r="V25" s="2" t="s">
        <v>209</v>
      </c>
      <c r="W25" s="5">
        <v>0.5</v>
      </c>
      <c r="X25" s="5">
        <v>20</v>
      </c>
      <c r="Y25" s="27"/>
      <c r="Z25" s="1" t="s">
        <v>229</v>
      </c>
      <c r="AA25" s="2" t="s">
        <v>210</v>
      </c>
      <c r="AB25" s="5">
        <v>0.5</v>
      </c>
      <c r="AC25" s="5">
        <v>20</v>
      </c>
    </row>
    <row r="26" spans="1:30">
      <c r="A26" s="12" t="s">
        <v>211</v>
      </c>
      <c r="B26" s="12" t="s">
        <v>212</v>
      </c>
      <c r="C26" s="5">
        <v>0.5</v>
      </c>
      <c r="D26" s="5">
        <v>20</v>
      </c>
      <c r="E26" s="27"/>
      <c r="F26" s="12" t="s">
        <v>214</v>
      </c>
      <c r="G26" s="12" t="s">
        <v>216</v>
      </c>
      <c r="H26" s="5">
        <v>0.5</v>
      </c>
      <c r="I26" s="5">
        <v>20</v>
      </c>
      <c r="J26" s="26"/>
      <c r="K26" s="12" t="s">
        <v>217</v>
      </c>
      <c r="L26" s="12" t="s">
        <v>215</v>
      </c>
      <c r="M26" s="5">
        <v>0.5</v>
      </c>
      <c r="N26" s="5">
        <v>20</v>
      </c>
      <c r="O26" s="27"/>
      <c r="P26" s="12" t="s">
        <v>218</v>
      </c>
      <c r="Q26" s="12" t="s">
        <v>219</v>
      </c>
      <c r="R26" s="5">
        <v>0.5</v>
      </c>
      <c r="S26" s="5">
        <v>20</v>
      </c>
      <c r="T26" s="26"/>
      <c r="U26" s="12" t="s">
        <v>220</v>
      </c>
      <c r="V26" s="12" t="s">
        <v>221</v>
      </c>
      <c r="W26" s="5">
        <v>0.5</v>
      </c>
      <c r="X26" s="5">
        <v>20</v>
      </c>
      <c r="Y26" s="27"/>
      <c r="Z26" s="12" t="s">
        <v>222</v>
      </c>
      <c r="AA26" s="12" t="s">
        <v>223</v>
      </c>
      <c r="AB26" s="5">
        <v>0.5</v>
      </c>
      <c r="AC26" s="5">
        <v>20</v>
      </c>
    </row>
    <row r="27" spans="1:30">
      <c r="A27" s="1" t="s">
        <v>224</v>
      </c>
      <c r="B27" s="12" t="s">
        <v>141</v>
      </c>
      <c r="C27" s="5">
        <v>0.5</v>
      </c>
      <c r="D27" s="5">
        <v>20</v>
      </c>
      <c r="E27" s="27"/>
      <c r="F27" s="12" t="s">
        <v>225</v>
      </c>
      <c r="G27" s="12" t="s">
        <v>45</v>
      </c>
      <c r="H27" s="5">
        <v>0.5</v>
      </c>
      <c r="I27" s="5">
        <v>20</v>
      </c>
      <c r="J27" s="26"/>
      <c r="K27" s="12" t="s">
        <v>230</v>
      </c>
      <c r="L27" s="12" t="s">
        <v>47</v>
      </c>
      <c r="M27" s="5">
        <v>0.5</v>
      </c>
      <c r="N27" s="5">
        <v>20</v>
      </c>
      <c r="O27" s="27"/>
      <c r="P27" s="12" t="s">
        <v>231</v>
      </c>
      <c r="Q27" s="12" t="s">
        <v>48</v>
      </c>
      <c r="R27" s="5">
        <v>0.5</v>
      </c>
      <c r="S27" s="5">
        <v>20</v>
      </c>
      <c r="T27" s="26"/>
      <c r="U27" s="12" t="s">
        <v>232</v>
      </c>
      <c r="V27" s="12" t="s">
        <v>233</v>
      </c>
      <c r="W27" s="5">
        <v>0.5</v>
      </c>
      <c r="X27" s="5">
        <v>20</v>
      </c>
      <c r="Y27" s="27"/>
      <c r="Z27" s="12" t="s">
        <v>234</v>
      </c>
      <c r="AA27" s="12" t="s">
        <v>235</v>
      </c>
      <c r="AB27" s="5">
        <v>0.5</v>
      </c>
      <c r="AC27" s="5">
        <v>20</v>
      </c>
    </row>
    <row r="28" spans="1:30" ht="37">
      <c r="B28" s="12"/>
      <c r="C28" s="5"/>
      <c r="D28" s="5"/>
      <c r="E28" s="27"/>
      <c r="F28" s="12"/>
      <c r="G28" s="12"/>
      <c r="H28" s="5"/>
      <c r="I28" s="5"/>
      <c r="J28" s="26"/>
      <c r="K28" s="2" t="s">
        <v>236</v>
      </c>
      <c r="L28" s="13" t="s">
        <v>237</v>
      </c>
      <c r="M28" s="5">
        <v>1</v>
      </c>
      <c r="N28" s="5">
        <v>40</v>
      </c>
      <c r="O28" s="27"/>
      <c r="P28" s="2" t="s">
        <v>238</v>
      </c>
      <c r="Q28" s="3" t="s">
        <v>239</v>
      </c>
      <c r="R28" s="5">
        <v>1</v>
      </c>
      <c r="S28" s="5">
        <v>40</v>
      </c>
      <c r="T28" s="26"/>
      <c r="U28" s="12"/>
      <c r="V28" s="12"/>
      <c r="W28" s="5"/>
      <c r="X28" s="5"/>
      <c r="Y28" s="27"/>
      <c r="Z28" s="12"/>
      <c r="AA28" s="12"/>
      <c r="AB28" s="5"/>
      <c r="AC28" s="5"/>
    </row>
    <row r="29" spans="1:30">
      <c r="A29" s="65" t="s">
        <v>103</v>
      </c>
      <c r="B29" s="65"/>
      <c r="C29" s="41">
        <f>SUM(C22:C27)</f>
        <v>4</v>
      </c>
      <c r="D29" s="40">
        <f>SUM(D22:D27)</f>
        <v>160</v>
      </c>
      <c r="E29" s="27"/>
      <c r="F29" s="65" t="s">
        <v>90</v>
      </c>
      <c r="G29" s="65"/>
      <c r="H29" s="41">
        <f>SUM(H22:H27)</f>
        <v>4</v>
      </c>
      <c r="I29" s="40">
        <f>SUM(I22:I27)</f>
        <v>160</v>
      </c>
      <c r="J29" s="26"/>
      <c r="K29" s="65" t="s">
        <v>103</v>
      </c>
      <c r="L29" s="65"/>
      <c r="M29" s="41">
        <f>SUM(M22:M28)</f>
        <v>5</v>
      </c>
      <c r="N29" s="40">
        <f>SUM(N22:N28)</f>
        <v>200</v>
      </c>
      <c r="O29" s="27"/>
      <c r="P29" s="65" t="s">
        <v>90</v>
      </c>
      <c r="Q29" s="65"/>
      <c r="R29" s="41">
        <f>SUM(R22:R27)</f>
        <v>4</v>
      </c>
      <c r="S29" s="40">
        <f>SUM(S22:S27)</f>
        <v>160</v>
      </c>
      <c r="T29" s="26"/>
      <c r="U29" s="40" t="s">
        <v>103</v>
      </c>
      <c r="V29" s="40"/>
      <c r="W29" s="41">
        <f>SUM(W22:W27)</f>
        <v>4</v>
      </c>
      <c r="X29" s="40">
        <f>SUM(X22:X27)</f>
        <v>160</v>
      </c>
      <c r="Y29" s="27"/>
      <c r="Z29" s="40" t="s">
        <v>90</v>
      </c>
      <c r="AA29" s="40"/>
      <c r="AB29" s="41">
        <f>SUM(AB22:AB27)</f>
        <v>4</v>
      </c>
      <c r="AC29" s="40">
        <f>SUM(AC22:AC27)</f>
        <v>160</v>
      </c>
    </row>
    <row r="30" spans="1:30">
      <c r="A30" s="60" t="s">
        <v>104</v>
      </c>
      <c r="B30" s="60"/>
      <c r="C30" s="42"/>
      <c r="D30" s="42"/>
      <c r="E30" s="27"/>
      <c r="F30" s="60" t="s">
        <v>104</v>
      </c>
      <c r="G30" s="60"/>
      <c r="H30" s="43"/>
      <c r="I30" s="42"/>
      <c r="J30" s="26"/>
      <c r="K30" s="60" t="s">
        <v>104</v>
      </c>
      <c r="L30" s="60"/>
      <c r="M30" s="42"/>
      <c r="N30" s="42"/>
      <c r="O30" s="27"/>
      <c r="P30" s="60" t="s">
        <v>104</v>
      </c>
      <c r="Q30" s="60"/>
      <c r="R30" s="43"/>
      <c r="S30" s="42"/>
      <c r="T30" s="26"/>
      <c r="U30" s="43" t="s">
        <v>104</v>
      </c>
      <c r="V30" s="43"/>
      <c r="W30" s="42"/>
      <c r="X30" s="42"/>
      <c r="Y30" s="27"/>
      <c r="Z30" s="43" t="s">
        <v>104</v>
      </c>
      <c r="AA30" s="43"/>
      <c r="AB30" s="43"/>
      <c r="AC30" s="42"/>
    </row>
    <row r="31" spans="1:30">
      <c r="A31" s="67" t="s">
        <v>105</v>
      </c>
      <c r="B31" s="68"/>
      <c r="C31" s="5"/>
      <c r="E31" s="27"/>
      <c r="F31" s="60" t="s">
        <v>105</v>
      </c>
      <c r="G31" s="60"/>
      <c r="H31" s="5"/>
      <c r="I31" s="5">
        <v>20</v>
      </c>
      <c r="J31" s="26"/>
      <c r="K31" s="60" t="s">
        <v>106</v>
      </c>
      <c r="L31" s="60"/>
      <c r="M31" s="5"/>
      <c r="N31" s="5">
        <v>20</v>
      </c>
      <c r="O31" s="27"/>
      <c r="P31" s="60" t="s">
        <v>106</v>
      </c>
      <c r="Q31" s="60"/>
      <c r="R31" s="5"/>
      <c r="S31" s="5">
        <v>20</v>
      </c>
      <c r="T31" s="26"/>
      <c r="U31" s="43" t="s">
        <v>107</v>
      </c>
      <c r="V31" s="43"/>
      <c r="W31" s="5"/>
      <c r="X31" s="5">
        <v>20</v>
      </c>
      <c r="Y31" s="27"/>
      <c r="Z31" s="43" t="s">
        <v>108</v>
      </c>
      <c r="AA31" s="43"/>
      <c r="AB31" s="5"/>
      <c r="AC31" s="5">
        <v>20</v>
      </c>
    </row>
    <row r="32" spans="1:30">
      <c r="A32" s="44" t="s">
        <v>243</v>
      </c>
      <c r="B32" s="45" t="s">
        <v>242</v>
      </c>
      <c r="C32" s="5"/>
      <c r="D32" s="5">
        <v>20</v>
      </c>
      <c r="E32" s="27"/>
      <c r="F32" s="44" t="s">
        <v>247</v>
      </c>
      <c r="G32" s="45" t="s">
        <v>242</v>
      </c>
      <c r="H32" s="5"/>
      <c r="I32" s="5">
        <v>20</v>
      </c>
      <c r="J32" s="26"/>
      <c r="K32" s="44" t="s">
        <v>251</v>
      </c>
      <c r="L32" s="45" t="s">
        <v>242</v>
      </c>
      <c r="M32" s="5"/>
      <c r="N32" s="5">
        <v>20</v>
      </c>
      <c r="O32" s="27"/>
      <c r="P32" s="44" t="s">
        <v>255</v>
      </c>
      <c r="Q32" s="45" t="s">
        <v>242</v>
      </c>
      <c r="R32" s="5"/>
      <c r="S32" s="5">
        <v>20</v>
      </c>
      <c r="T32" s="26"/>
      <c r="U32" s="44" t="s">
        <v>259</v>
      </c>
      <c r="V32" s="45" t="s">
        <v>242</v>
      </c>
      <c r="W32" s="5"/>
      <c r="X32" s="5">
        <v>20</v>
      </c>
      <c r="Y32" s="27"/>
      <c r="Z32" s="44" t="s">
        <v>263</v>
      </c>
      <c r="AA32" s="45" t="s">
        <v>242</v>
      </c>
      <c r="AB32" s="5"/>
      <c r="AC32" s="5">
        <v>20</v>
      </c>
    </row>
    <row r="33" spans="1:30">
      <c r="A33" s="60" t="s">
        <v>109</v>
      </c>
      <c r="B33" s="60"/>
      <c r="C33" s="5"/>
      <c r="D33" s="5"/>
      <c r="E33" s="27"/>
      <c r="F33" s="60" t="s">
        <v>109</v>
      </c>
      <c r="G33" s="60"/>
      <c r="H33" s="5"/>
      <c r="I33" s="5"/>
      <c r="J33" s="26"/>
      <c r="K33" s="60" t="s">
        <v>109</v>
      </c>
      <c r="L33" s="60"/>
      <c r="M33" s="5"/>
      <c r="N33" s="5"/>
      <c r="O33" s="27"/>
      <c r="P33" s="60" t="s">
        <v>109</v>
      </c>
      <c r="Q33" s="60"/>
      <c r="R33" s="5"/>
      <c r="S33" s="5"/>
      <c r="T33" s="26"/>
      <c r="U33" s="60" t="s">
        <v>109</v>
      </c>
      <c r="V33" s="60"/>
      <c r="W33" s="5"/>
      <c r="X33" s="5"/>
      <c r="Y33" s="27"/>
      <c r="Z33" s="60" t="s">
        <v>109</v>
      </c>
      <c r="AA33" s="60"/>
      <c r="AB33" s="5"/>
      <c r="AC33" s="5"/>
    </row>
    <row r="34" spans="1:30">
      <c r="A34" s="2" t="s">
        <v>244</v>
      </c>
      <c r="B34" s="2" t="s">
        <v>240</v>
      </c>
      <c r="C34" s="5"/>
      <c r="D34" s="5">
        <v>20</v>
      </c>
      <c r="E34" s="27"/>
      <c r="F34" s="2" t="s">
        <v>248</v>
      </c>
      <c r="G34" s="2" t="s">
        <v>240</v>
      </c>
      <c r="H34" s="5"/>
      <c r="I34" s="5">
        <v>20</v>
      </c>
      <c r="J34" s="26"/>
      <c r="K34" s="2" t="s">
        <v>252</v>
      </c>
      <c r="L34" s="2" t="s">
        <v>240</v>
      </c>
      <c r="M34" s="5"/>
      <c r="N34" s="5">
        <v>20</v>
      </c>
      <c r="O34" s="27"/>
      <c r="P34" s="2" t="s">
        <v>256</v>
      </c>
      <c r="Q34" s="2" t="s">
        <v>240</v>
      </c>
      <c r="R34" s="5"/>
      <c r="S34" s="5">
        <v>20</v>
      </c>
      <c r="T34" s="26"/>
      <c r="U34" s="2" t="s">
        <v>260</v>
      </c>
      <c r="V34" s="2" t="s">
        <v>240</v>
      </c>
      <c r="W34" s="5"/>
      <c r="X34" s="5">
        <v>20</v>
      </c>
      <c r="Y34" s="27"/>
      <c r="Z34" s="2" t="s">
        <v>264</v>
      </c>
      <c r="AA34" s="2" t="s">
        <v>240</v>
      </c>
      <c r="AB34" s="5"/>
      <c r="AC34" s="5">
        <v>20</v>
      </c>
    </row>
    <row r="35" spans="1:30">
      <c r="A35" s="2" t="s">
        <v>245</v>
      </c>
      <c r="B35" s="2" t="s">
        <v>241</v>
      </c>
      <c r="C35" s="5"/>
      <c r="D35" s="5">
        <v>20</v>
      </c>
      <c r="E35" s="27"/>
      <c r="F35" s="2" t="s">
        <v>249</v>
      </c>
      <c r="G35" s="2" t="s">
        <v>241</v>
      </c>
      <c r="H35" s="5"/>
      <c r="I35" s="5">
        <v>20</v>
      </c>
      <c r="J35" s="26"/>
      <c r="K35" s="2" t="s">
        <v>253</v>
      </c>
      <c r="L35" s="2" t="s">
        <v>241</v>
      </c>
      <c r="M35" s="5"/>
      <c r="N35" s="5">
        <v>20</v>
      </c>
      <c r="O35" s="27"/>
      <c r="P35" s="2" t="s">
        <v>257</v>
      </c>
      <c r="Q35" s="2" t="s">
        <v>241</v>
      </c>
      <c r="R35" s="5"/>
      <c r="S35" s="5">
        <v>20</v>
      </c>
      <c r="T35" s="26"/>
      <c r="U35" s="2" t="s">
        <v>261</v>
      </c>
      <c r="V35" s="2" t="s">
        <v>241</v>
      </c>
      <c r="W35" s="5"/>
      <c r="X35" s="5">
        <v>20</v>
      </c>
      <c r="Y35" s="27"/>
      <c r="Z35" s="2" t="s">
        <v>265</v>
      </c>
      <c r="AA35" s="2" t="s">
        <v>241</v>
      </c>
      <c r="AB35" s="5"/>
      <c r="AC35" s="5">
        <v>20</v>
      </c>
    </row>
    <row r="36" spans="1:30">
      <c r="A36" s="60" t="s">
        <v>110</v>
      </c>
      <c r="B36" s="60"/>
      <c r="C36" s="5"/>
      <c r="D36" s="5"/>
      <c r="E36" s="27"/>
      <c r="F36" s="60" t="s">
        <v>111</v>
      </c>
      <c r="G36" s="60"/>
      <c r="H36" s="5"/>
      <c r="I36" s="5">
        <v>8</v>
      </c>
      <c r="J36" s="26"/>
      <c r="K36" s="60" t="s">
        <v>110</v>
      </c>
      <c r="L36" s="60"/>
      <c r="M36" s="5"/>
      <c r="N36" s="5"/>
      <c r="O36" s="27"/>
      <c r="P36" s="60" t="s">
        <v>111</v>
      </c>
      <c r="Q36" s="60"/>
      <c r="R36" s="5"/>
      <c r="S36" s="5">
        <v>8</v>
      </c>
      <c r="T36" s="26"/>
      <c r="U36" s="60" t="s">
        <v>110</v>
      </c>
      <c r="V36" s="60"/>
      <c r="W36" s="5"/>
      <c r="X36" s="5"/>
      <c r="Y36" s="27"/>
      <c r="Z36" s="60" t="s">
        <v>111</v>
      </c>
      <c r="AA36" s="60"/>
      <c r="AB36" s="5"/>
      <c r="AC36" s="5">
        <v>8</v>
      </c>
    </row>
    <row r="37" spans="1:30" ht="37">
      <c r="A37" s="2" t="s">
        <v>246</v>
      </c>
      <c r="B37" s="3" t="s">
        <v>110</v>
      </c>
      <c r="C37" s="5"/>
      <c r="D37" s="5">
        <v>8</v>
      </c>
      <c r="E37" s="27"/>
      <c r="F37" s="2" t="s">
        <v>250</v>
      </c>
      <c r="G37" s="3" t="s">
        <v>110</v>
      </c>
      <c r="H37" s="5"/>
      <c r="I37" s="5">
        <v>8</v>
      </c>
      <c r="J37" s="26"/>
      <c r="K37" s="2" t="s">
        <v>254</v>
      </c>
      <c r="L37" s="3" t="s">
        <v>110</v>
      </c>
      <c r="M37" s="5"/>
      <c r="N37" s="5">
        <v>8</v>
      </c>
      <c r="O37" s="27"/>
      <c r="P37" s="2" t="s">
        <v>258</v>
      </c>
      <c r="Q37" s="3" t="s">
        <v>110</v>
      </c>
      <c r="R37" s="5"/>
      <c r="S37" s="5">
        <v>8</v>
      </c>
      <c r="T37" s="26"/>
      <c r="U37" s="2" t="s">
        <v>262</v>
      </c>
      <c r="V37" s="3" t="s">
        <v>110</v>
      </c>
      <c r="W37" s="5"/>
      <c r="X37" s="5">
        <v>8</v>
      </c>
      <c r="Y37" s="27"/>
      <c r="Z37" s="2" t="s">
        <v>266</v>
      </c>
      <c r="AA37" s="3" t="s">
        <v>110</v>
      </c>
      <c r="AB37" s="5"/>
      <c r="AC37" s="5">
        <v>8</v>
      </c>
    </row>
    <row r="38" spans="1:30">
      <c r="A38" s="69" t="s">
        <v>90</v>
      </c>
      <c r="B38" s="69"/>
      <c r="C38" s="46"/>
      <c r="D38" s="46">
        <f>SUM(D30:D37)</f>
        <v>68</v>
      </c>
      <c r="E38" s="33"/>
      <c r="F38" s="69" t="s">
        <v>90</v>
      </c>
      <c r="G38" s="69"/>
      <c r="H38" s="46"/>
      <c r="I38" s="46">
        <f>SUM(I30:I36)</f>
        <v>88</v>
      </c>
      <c r="J38" s="26"/>
      <c r="K38" s="69" t="s">
        <v>90</v>
      </c>
      <c r="L38" s="69"/>
      <c r="M38" s="46"/>
      <c r="N38" s="46">
        <f>SUM(N30:N36)</f>
        <v>80</v>
      </c>
      <c r="O38" s="33"/>
      <c r="P38" s="69" t="s">
        <v>90</v>
      </c>
      <c r="Q38" s="69"/>
      <c r="R38" s="46"/>
      <c r="S38" s="46">
        <f>SUM(S30:S36)</f>
        <v>88</v>
      </c>
      <c r="T38" s="26"/>
      <c r="U38" s="69" t="s">
        <v>90</v>
      </c>
      <c r="V38" s="69"/>
      <c r="W38" s="46"/>
      <c r="X38" s="46">
        <f>SUM(X30:X36)</f>
        <v>80</v>
      </c>
      <c r="Y38" s="33"/>
      <c r="Z38" s="69" t="s">
        <v>90</v>
      </c>
      <c r="AA38" s="69"/>
      <c r="AB38" s="46"/>
      <c r="AC38" s="46">
        <f>SUM(AC30:AC36)</f>
        <v>88</v>
      </c>
    </row>
    <row r="39" spans="1:30">
      <c r="A39" s="65" t="s">
        <v>112</v>
      </c>
      <c r="B39" s="65"/>
      <c r="C39" s="40">
        <f>C20+C29</f>
        <v>15</v>
      </c>
      <c r="D39" s="40">
        <f>D20+D29+D38</f>
        <v>668</v>
      </c>
      <c r="E39" s="27"/>
      <c r="F39" s="65" t="s">
        <v>112</v>
      </c>
      <c r="G39" s="65"/>
      <c r="H39" s="40">
        <f>H20+H29</f>
        <v>15</v>
      </c>
      <c r="I39" s="40">
        <f>I20+I29+I38</f>
        <v>688</v>
      </c>
      <c r="J39" s="26"/>
      <c r="K39" s="65" t="s">
        <v>112</v>
      </c>
      <c r="L39" s="65"/>
      <c r="M39" s="40">
        <f>M20+M29</f>
        <v>16</v>
      </c>
      <c r="N39" s="40">
        <f>N20+N29+N38</f>
        <v>720</v>
      </c>
      <c r="O39" s="27"/>
      <c r="P39" s="65" t="s">
        <v>112</v>
      </c>
      <c r="Q39" s="65"/>
      <c r="R39" s="40">
        <f>R20+R29</f>
        <v>15</v>
      </c>
      <c r="S39" s="40">
        <f>S20+S29+S38</f>
        <v>688</v>
      </c>
      <c r="T39" s="26"/>
      <c r="U39" s="65" t="s">
        <v>112</v>
      </c>
      <c r="V39" s="65"/>
      <c r="W39" s="40">
        <f>W20+W29</f>
        <v>15</v>
      </c>
      <c r="X39" s="40">
        <f>X20+X29+X38</f>
        <v>680</v>
      </c>
      <c r="Y39" s="27"/>
      <c r="Z39" s="65" t="s">
        <v>112</v>
      </c>
      <c r="AA39" s="65"/>
      <c r="AB39" s="40">
        <f>AB20+AB29</f>
        <v>15</v>
      </c>
      <c r="AC39" s="40">
        <f>AC20+AC29+AC38</f>
        <v>688</v>
      </c>
      <c r="AD39" s="47"/>
    </row>
  </sheetData>
  <mergeCells count="86">
    <mergeCell ref="U38:V38"/>
    <mergeCell ref="Z38:AA38"/>
    <mergeCell ref="A39:B39"/>
    <mergeCell ref="F39:G39"/>
    <mergeCell ref="K39:L39"/>
    <mergeCell ref="P39:Q39"/>
    <mergeCell ref="U39:V39"/>
    <mergeCell ref="Z39:AA39"/>
    <mergeCell ref="A36:B36"/>
    <mergeCell ref="F36:G36"/>
    <mergeCell ref="K36:L36"/>
    <mergeCell ref="P36:Q36"/>
    <mergeCell ref="A38:B38"/>
    <mergeCell ref="F38:G38"/>
    <mergeCell ref="K38:L38"/>
    <mergeCell ref="P38:Q38"/>
    <mergeCell ref="A31:B31"/>
    <mergeCell ref="F31:G31"/>
    <mergeCell ref="K31:L31"/>
    <mergeCell ref="P31:Q31"/>
    <mergeCell ref="A33:B33"/>
    <mergeCell ref="F33:G33"/>
    <mergeCell ref="K33:L33"/>
    <mergeCell ref="P33:Q33"/>
    <mergeCell ref="A29:B29"/>
    <mergeCell ref="F29:G29"/>
    <mergeCell ref="K29:L29"/>
    <mergeCell ref="P29:Q29"/>
    <mergeCell ref="A30:B30"/>
    <mergeCell ref="F30:G30"/>
    <mergeCell ref="K30:L30"/>
    <mergeCell ref="P30:Q30"/>
    <mergeCell ref="Z21:AC21"/>
    <mergeCell ref="A20:B20"/>
    <mergeCell ref="F20:G20"/>
    <mergeCell ref="K20:L20"/>
    <mergeCell ref="P20:Q20"/>
    <mergeCell ref="U20:V20"/>
    <mergeCell ref="Z20:AA20"/>
    <mergeCell ref="A21:D21"/>
    <mergeCell ref="F21:I21"/>
    <mergeCell ref="K21:N21"/>
    <mergeCell ref="P21:S21"/>
    <mergeCell ref="U21:X21"/>
    <mergeCell ref="M7:N7"/>
    <mergeCell ref="R7:S7"/>
    <mergeCell ref="W7:X7"/>
    <mergeCell ref="AB7:AC7"/>
    <mergeCell ref="M6:N6"/>
    <mergeCell ref="P6:P7"/>
    <mergeCell ref="Q6:Q7"/>
    <mergeCell ref="R6:S6"/>
    <mergeCell ref="U6:U7"/>
    <mergeCell ref="V6:V7"/>
    <mergeCell ref="A1:AD1"/>
    <mergeCell ref="A2:AD2"/>
    <mergeCell ref="A6:A7"/>
    <mergeCell ref="B6:B7"/>
    <mergeCell ref="C6:D6"/>
    <mergeCell ref="F6:F7"/>
    <mergeCell ref="G6:G7"/>
    <mergeCell ref="H6:I6"/>
    <mergeCell ref="K6:K7"/>
    <mergeCell ref="L6:L7"/>
    <mergeCell ref="Z5:AC5"/>
    <mergeCell ref="W6:X6"/>
    <mergeCell ref="Z6:Z7"/>
    <mergeCell ref="AA6:AA7"/>
    <mergeCell ref="AB6:AC6"/>
    <mergeCell ref="C7:D7"/>
    <mergeCell ref="U33:V33"/>
    <mergeCell ref="Z33:AA33"/>
    <mergeCell ref="U36:V36"/>
    <mergeCell ref="Z36:AA36"/>
    <mergeCell ref="A3:I3"/>
    <mergeCell ref="A4:I4"/>
    <mergeCell ref="A5:D5"/>
    <mergeCell ref="F5:I5"/>
    <mergeCell ref="K3:S3"/>
    <mergeCell ref="K4:S4"/>
    <mergeCell ref="K5:N5"/>
    <mergeCell ref="P5:S5"/>
    <mergeCell ref="U3:AC3"/>
    <mergeCell ref="U4:AC4"/>
    <mergeCell ref="U5:X5"/>
    <mergeCell ref="H7:I7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50361-15CD-40A2-A01F-339F7B6FF283}">
  <dimension ref="A1:AD39"/>
  <sheetViews>
    <sheetView zoomScale="70" zoomScaleNormal="70" workbookViewId="0">
      <pane ySplit="7" topLeftCell="A26" activePane="bottomLeft" state="frozen"/>
      <selection activeCell="A21" sqref="A21:D21"/>
      <selection pane="bottomLeft" activeCell="A21" sqref="A21:D21"/>
    </sheetView>
  </sheetViews>
  <sheetFormatPr defaultRowHeight="18.5"/>
  <cols>
    <col min="1" max="1" width="6" style="1" customWidth="1"/>
    <col min="2" max="2" width="18.26953125" style="1" customWidth="1"/>
    <col min="3" max="4" width="5.08984375" style="1" customWidth="1"/>
    <col min="5" max="5" width="1.7265625" style="1" customWidth="1"/>
    <col min="6" max="6" width="5.7265625" style="1" customWidth="1"/>
    <col min="7" max="7" width="18.81640625" style="1" customWidth="1"/>
    <col min="8" max="9" width="5.36328125" style="1" customWidth="1"/>
    <col min="10" max="10" width="1.90625" style="1" customWidth="1"/>
    <col min="11" max="11" width="8.7265625" style="1"/>
    <col min="12" max="12" width="19.1796875" style="1" customWidth="1"/>
    <col min="13" max="14" width="4.90625" style="1" customWidth="1"/>
    <col min="15" max="15" width="1.90625" style="1" customWidth="1"/>
    <col min="16" max="16" width="8.7265625" style="1"/>
    <col min="17" max="17" width="19" style="1" customWidth="1"/>
    <col min="18" max="19" width="5.453125" style="1" customWidth="1"/>
    <col min="20" max="20" width="1.90625" style="1" customWidth="1"/>
    <col min="21" max="21" width="5.453125" style="1" customWidth="1"/>
    <col min="22" max="22" width="14.36328125" style="1" customWidth="1"/>
    <col min="23" max="24" width="5.6328125" style="1" customWidth="1"/>
    <col min="25" max="25" width="1.81640625" style="1" customWidth="1"/>
    <col min="26" max="26" width="6.36328125" style="1" customWidth="1"/>
    <col min="27" max="27" width="14.26953125" style="1" customWidth="1"/>
    <col min="28" max="29" width="4.7265625" style="1" customWidth="1"/>
    <col min="30" max="16384" width="8.7265625" style="1"/>
  </cols>
  <sheetData>
    <row r="1" spans="1:30">
      <c r="A1" s="61" t="s">
        <v>113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</row>
    <row r="2" spans="1:30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</row>
    <row r="3" spans="1:30">
      <c r="A3" s="61" t="s">
        <v>1</v>
      </c>
      <c r="B3" s="61"/>
      <c r="C3" s="61"/>
      <c r="D3" s="61"/>
      <c r="E3" s="61"/>
      <c r="F3" s="61"/>
      <c r="G3" s="61"/>
      <c r="H3" s="61"/>
      <c r="I3" s="61"/>
      <c r="K3" s="31" t="s">
        <v>114</v>
      </c>
      <c r="U3" s="31" t="s">
        <v>115</v>
      </c>
    </row>
    <row r="4" spans="1:30">
      <c r="A4" s="62" t="s">
        <v>268</v>
      </c>
      <c r="B4" s="62"/>
      <c r="C4" s="62"/>
      <c r="D4" s="62"/>
      <c r="E4" s="62"/>
      <c r="F4" s="62"/>
      <c r="G4" s="62"/>
      <c r="H4" s="62"/>
      <c r="I4" s="62"/>
      <c r="K4" s="32" t="s">
        <v>269</v>
      </c>
      <c r="U4" s="32" t="s">
        <v>270</v>
      </c>
    </row>
    <row r="5" spans="1:30">
      <c r="A5" s="63" t="s">
        <v>2</v>
      </c>
      <c r="B5" s="63"/>
      <c r="C5" s="63"/>
      <c r="D5" s="63"/>
      <c r="F5" s="64" t="s">
        <v>3</v>
      </c>
      <c r="G5" s="64"/>
      <c r="H5" s="64"/>
      <c r="I5" s="64"/>
      <c r="K5" s="32" t="s">
        <v>2</v>
      </c>
      <c r="P5" s="31" t="s">
        <v>3</v>
      </c>
      <c r="U5" s="32" t="s">
        <v>2</v>
      </c>
      <c r="Z5" s="31" t="s">
        <v>3</v>
      </c>
    </row>
    <row r="6" spans="1:30">
      <c r="A6" s="65" t="s">
        <v>4</v>
      </c>
      <c r="B6" s="65" t="s">
        <v>5</v>
      </c>
      <c r="C6" s="65" t="s">
        <v>6</v>
      </c>
      <c r="D6" s="65"/>
      <c r="E6" s="33"/>
      <c r="F6" s="65" t="s">
        <v>4</v>
      </c>
      <c r="G6" s="65" t="s">
        <v>5</v>
      </c>
      <c r="H6" s="65" t="s">
        <v>6</v>
      </c>
      <c r="I6" s="65"/>
      <c r="J6" s="26"/>
      <c r="K6" s="65" t="s">
        <v>4</v>
      </c>
      <c r="L6" s="65" t="s">
        <v>5</v>
      </c>
      <c r="M6" s="65" t="s">
        <v>6</v>
      </c>
      <c r="N6" s="65"/>
      <c r="O6" s="33"/>
      <c r="P6" s="65" t="s">
        <v>4</v>
      </c>
      <c r="Q6" s="65" t="s">
        <v>5</v>
      </c>
      <c r="R6" s="65" t="s">
        <v>6</v>
      </c>
      <c r="S6" s="65"/>
      <c r="T6" s="26"/>
      <c r="U6" s="65" t="s">
        <v>4</v>
      </c>
      <c r="V6" s="65" t="s">
        <v>5</v>
      </c>
      <c r="W6" s="65" t="s">
        <v>6</v>
      </c>
      <c r="X6" s="65"/>
      <c r="Y6" s="33"/>
      <c r="Z6" s="65" t="s">
        <v>4</v>
      </c>
      <c r="AA6" s="65" t="s">
        <v>5</v>
      </c>
      <c r="AB6" s="65" t="s">
        <v>6</v>
      </c>
      <c r="AC6" s="65"/>
    </row>
    <row r="7" spans="1:30">
      <c r="A7" s="65"/>
      <c r="B7" s="65"/>
      <c r="C7" s="65" t="s">
        <v>7</v>
      </c>
      <c r="D7" s="65"/>
      <c r="E7" s="33"/>
      <c r="F7" s="65"/>
      <c r="G7" s="65"/>
      <c r="H7" s="65" t="s">
        <v>7</v>
      </c>
      <c r="I7" s="65"/>
      <c r="J7" s="26"/>
      <c r="K7" s="65"/>
      <c r="L7" s="65"/>
      <c r="M7" s="65" t="s">
        <v>7</v>
      </c>
      <c r="N7" s="65"/>
      <c r="O7" s="33"/>
      <c r="P7" s="65"/>
      <c r="Q7" s="65"/>
      <c r="R7" s="65" t="s">
        <v>7</v>
      </c>
      <c r="S7" s="65"/>
      <c r="T7" s="26"/>
      <c r="U7" s="65"/>
      <c r="V7" s="65"/>
      <c r="W7" s="65" t="s">
        <v>7</v>
      </c>
      <c r="X7" s="65"/>
      <c r="Y7" s="33"/>
      <c r="Z7" s="65"/>
      <c r="AA7" s="65"/>
      <c r="AB7" s="65" t="s">
        <v>7</v>
      </c>
      <c r="AC7" s="65"/>
    </row>
    <row r="8" spans="1:30">
      <c r="A8" s="2" t="s">
        <v>8</v>
      </c>
      <c r="B8" s="2" t="s">
        <v>9</v>
      </c>
      <c r="C8" s="6">
        <v>1.5</v>
      </c>
      <c r="D8" s="5">
        <v>60</v>
      </c>
      <c r="E8" s="27"/>
      <c r="F8" s="2" t="s">
        <v>10</v>
      </c>
      <c r="G8" s="2" t="s">
        <v>11</v>
      </c>
      <c r="H8" s="6">
        <v>1.5</v>
      </c>
      <c r="I8" s="5">
        <v>60</v>
      </c>
      <c r="J8" s="26"/>
      <c r="K8" s="2" t="s">
        <v>12</v>
      </c>
      <c r="L8" s="2" t="s">
        <v>13</v>
      </c>
      <c r="M8" s="6">
        <v>1.5</v>
      </c>
      <c r="N8" s="5">
        <v>60</v>
      </c>
      <c r="O8" s="27"/>
      <c r="P8" s="2" t="s">
        <v>14</v>
      </c>
      <c r="Q8" s="2" t="s">
        <v>15</v>
      </c>
      <c r="R8" s="6">
        <v>1.5</v>
      </c>
      <c r="S8" s="5">
        <v>60</v>
      </c>
      <c r="T8" s="26"/>
      <c r="U8" s="2" t="s">
        <v>16</v>
      </c>
      <c r="V8" s="2" t="s">
        <v>17</v>
      </c>
      <c r="W8" s="6">
        <v>1.5</v>
      </c>
      <c r="X8" s="5">
        <v>60</v>
      </c>
      <c r="Y8" s="27"/>
      <c r="Z8" s="2" t="s">
        <v>18</v>
      </c>
      <c r="AA8" s="2" t="s">
        <v>19</v>
      </c>
      <c r="AB8" s="6">
        <v>1.5</v>
      </c>
      <c r="AC8" s="5">
        <v>60</v>
      </c>
    </row>
    <row r="9" spans="1:30">
      <c r="A9" s="2" t="s">
        <v>20</v>
      </c>
      <c r="B9" s="2" t="s">
        <v>21</v>
      </c>
      <c r="C9" s="6">
        <v>1.5</v>
      </c>
      <c r="D9" s="5">
        <v>60</v>
      </c>
      <c r="E9" s="27"/>
      <c r="F9" s="2" t="s">
        <v>22</v>
      </c>
      <c r="G9" s="2" t="s">
        <v>23</v>
      </c>
      <c r="H9" s="6">
        <v>1.5</v>
      </c>
      <c r="I9" s="5">
        <v>60</v>
      </c>
      <c r="J9" s="26"/>
      <c r="K9" s="2" t="s">
        <v>24</v>
      </c>
      <c r="L9" s="2" t="s">
        <v>25</v>
      </c>
      <c r="M9" s="6">
        <v>1.5</v>
      </c>
      <c r="N9" s="5">
        <v>60</v>
      </c>
      <c r="O9" s="27"/>
      <c r="P9" s="2" t="s">
        <v>26</v>
      </c>
      <c r="Q9" s="2" t="s">
        <v>27</v>
      </c>
      <c r="R9" s="6">
        <v>1.5</v>
      </c>
      <c r="S9" s="5">
        <v>60</v>
      </c>
      <c r="T9" s="26"/>
      <c r="U9" s="2" t="s">
        <v>28</v>
      </c>
      <c r="V9" s="2" t="s">
        <v>29</v>
      </c>
      <c r="W9" s="6">
        <v>1.5</v>
      </c>
      <c r="X9" s="5">
        <v>60</v>
      </c>
      <c r="Y9" s="27"/>
      <c r="Z9" s="2" t="s">
        <v>30</v>
      </c>
      <c r="AA9" s="2" t="s">
        <v>31</v>
      </c>
      <c r="AB9" s="6">
        <v>1.5</v>
      </c>
      <c r="AC9" s="5">
        <v>60</v>
      </c>
    </row>
    <row r="10" spans="1:30">
      <c r="A10" s="2" t="s">
        <v>119</v>
      </c>
      <c r="B10" s="2" t="s">
        <v>118</v>
      </c>
      <c r="C10" s="6">
        <v>1</v>
      </c>
      <c r="D10" s="5">
        <v>40</v>
      </c>
      <c r="E10" s="27"/>
      <c r="F10" s="2" t="s">
        <v>121</v>
      </c>
      <c r="G10" s="2" t="s">
        <v>122</v>
      </c>
      <c r="H10" s="6">
        <v>1</v>
      </c>
      <c r="I10" s="5">
        <v>40</v>
      </c>
      <c r="J10" s="26"/>
      <c r="K10" s="2" t="s">
        <v>125</v>
      </c>
      <c r="L10" s="2" t="s">
        <v>126</v>
      </c>
      <c r="M10" s="6">
        <v>1</v>
      </c>
      <c r="N10" s="5">
        <v>40</v>
      </c>
      <c r="O10" s="27"/>
      <c r="P10" s="2" t="s">
        <v>129</v>
      </c>
      <c r="Q10" s="2" t="s">
        <v>131</v>
      </c>
      <c r="R10" s="6">
        <v>1</v>
      </c>
      <c r="S10" s="5">
        <v>40</v>
      </c>
      <c r="T10" s="26"/>
      <c r="U10" s="2" t="s">
        <v>133</v>
      </c>
      <c r="V10" s="2" t="s">
        <v>134</v>
      </c>
      <c r="W10" s="6">
        <v>1</v>
      </c>
      <c r="X10" s="5">
        <v>40</v>
      </c>
      <c r="Y10" s="27"/>
      <c r="Z10" s="2" t="s">
        <v>139</v>
      </c>
      <c r="AA10" s="2" t="s">
        <v>140</v>
      </c>
      <c r="AB10" s="6">
        <v>1</v>
      </c>
      <c r="AC10" s="5">
        <v>40</v>
      </c>
    </row>
    <row r="11" spans="1:30">
      <c r="A11" s="2" t="s">
        <v>120</v>
      </c>
      <c r="B11" s="2" t="s">
        <v>147</v>
      </c>
      <c r="C11" s="6">
        <v>0.5</v>
      </c>
      <c r="D11" s="5">
        <v>20</v>
      </c>
      <c r="E11" s="27"/>
      <c r="F11" s="2" t="s">
        <v>123</v>
      </c>
      <c r="G11" s="2" t="s">
        <v>124</v>
      </c>
      <c r="H11" s="6">
        <v>0.5</v>
      </c>
      <c r="I11" s="5">
        <v>20</v>
      </c>
      <c r="J11" s="26"/>
      <c r="K11" s="2" t="s">
        <v>127</v>
      </c>
      <c r="L11" s="2" t="s">
        <v>128</v>
      </c>
      <c r="M11" s="6">
        <v>0.5</v>
      </c>
      <c r="N11" s="5">
        <v>20</v>
      </c>
      <c r="O11" s="27"/>
      <c r="P11" s="2" t="s">
        <v>130</v>
      </c>
      <c r="Q11" s="2" t="s">
        <v>132</v>
      </c>
      <c r="R11" s="6">
        <v>0.5</v>
      </c>
      <c r="S11" s="5">
        <v>20</v>
      </c>
      <c r="T11" s="26"/>
      <c r="U11" s="2" t="s">
        <v>135</v>
      </c>
      <c r="V11" s="2" t="s">
        <v>136</v>
      </c>
      <c r="W11" s="6">
        <v>0.5</v>
      </c>
      <c r="X11" s="5">
        <v>20</v>
      </c>
      <c r="Y11" s="27"/>
      <c r="Z11" s="2" t="s">
        <v>137</v>
      </c>
      <c r="AA11" s="2" t="s">
        <v>138</v>
      </c>
      <c r="AB11" s="6">
        <v>0.5</v>
      </c>
      <c r="AC11" s="5">
        <v>20</v>
      </c>
    </row>
    <row r="12" spans="1:30">
      <c r="A12" s="2" t="s">
        <v>32</v>
      </c>
      <c r="B12" s="2" t="s">
        <v>33</v>
      </c>
      <c r="C12" s="6">
        <v>1.5</v>
      </c>
      <c r="D12" s="5">
        <v>60</v>
      </c>
      <c r="E12" s="27"/>
      <c r="F12" s="2" t="s">
        <v>52</v>
      </c>
      <c r="G12" s="2" t="s">
        <v>35</v>
      </c>
      <c r="H12" s="6">
        <v>1.5</v>
      </c>
      <c r="I12" s="5">
        <v>60</v>
      </c>
      <c r="J12" s="26"/>
      <c r="K12" s="2" t="s">
        <v>36</v>
      </c>
      <c r="L12" s="2" t="s">
        <v>37</v>
      </c>
      <c r="M12" s="6">
        <v>1.5</v>
      </c>
      <c r="N12" s="5">
        <v>60</v>
      </c>
      <c r="O12" s="27"/>
      <c r="P12" s="2" t="s">
        <v>55</v>
      </c>
      <c r="Q12" s="2" t="s">
        <v>39</v>
      </c>
      <c r="R12" s="6">
        <v>1.5</v>
      </c>
      <c r="S12" s="5">
        <v>60</v>
      </c>
      <c r="T12" s="26"/>
      <c r="U12" s="2" t="s">
        <v>40</v>
      </c>
      <c r="V12" s="2" t="s">
        <v>41</v>
      </c>
      <c r="W12" s="6">
        <v>1.5</v>
      </c>
      <c r="X12" s="5">
        <v>60</v>
      </c>
      <c r="Y12" s="27"/>
      <c r="Z12" s="2" t="s">
        <v>58</v>
      </c>
      <c r="AA12" s="2" t="s">
        <v>43</v>
      </c>
      <c r="AB12" s="6">
        <v>1.5</v>
      </c>
      <c r="AC12" s="5">
        <v>60</v>
      </c>
    </row>
    <row r="13" spans="1:30">
      <c r="A13" s="2" t="s">
        <v>44</v>
      </c>
      <c r="B13" s="2" t="s">
        <v>53</v>
      </c>
      <c r="C13" s="6">
        <v>0.5</v>
      </c>
      <c r="D13" s="5">
        <v>20</v>
      </c>
      <c r="E13" s="27"/>
      <c r="F13" s="2" t="s">
        <v>34</v>
      </c>
      <c r="G13" s="2" t="s">
        <v>54</v>
      </c>
      <c r="H13" s="6">
        <v>0.5</v>
      </c>
      <c r="I13" s="5">
        <v>20</v>
      </c>
      <c r="J13" s="26"/>
      <c r="K13" s="2" t="s">
        <v>46</v>
      </c>
      <c r="L13" s="2" t="s">
        <v>56</v>
      </c>
      <c r="M13" s="6">
        <v>0.5</v>
      </c>
      <c r="N13" s="5">
        <v>20</v>
      </c>
      <c r="O13" s="27"/>
      <c r="P13" s="2" t="s">
        <v>38</v>
      </c>
      <c r="Q13" s="2" t="s">
        <v>57</v>
      </c>
      <c r="R13" s="6">
        <v>0.5</v>
      </c>
      <c r="S13" s="5">
        <v>20</v>
      </c>
      <c r="T13" s="26"/>
      <c r="U13" s="2" t="s">
        <v>49</v>
      </c>
      <c r="V13" s="2" t="s">
        <v>59</v>
      </c>
      <c r="W13" s="6">
        <v>0.5</v>
      </c>
      <c r="X13" s="5">
        <v>20</v>
      </c>
      <c r="Y13" s="27"/>
      <c r="Z13" s="2" t="s">
        <v>42</v>
      </c>
      <c r="AA13" s="2" t="s">
        <v>60</v>
      </c>
      <c r="AB13" s="6">
        <v>0.5</v>
      </c>
      <c r="AC13" s="5">
        <v>20</v>
      </c>
    </row>
    <row r="14" spans="1:30">
      <c r="A14" s="2" t="s">
        <v>61</v>
      </c>
      <c r="B14" s="2" t="s">
        <v>142</v>
      </c>
      <c r="C14" s="6">
        <v>0.5</v>
      </c>
      <c r="D14" s="5">
        <v>20</v>
      </c>
      <c r="E14" s="27"/>
      <c r="F14" s="2" t="s">
        <v>145</v>
      </c>
      <c r="G14" s="2" t="s">
        <v>144</v>
      </c>
      <c r="H14" s="6">
        <v>0.5</v>
      </c>
      <c r="I14" s="5">
        <v>20</v>
      </c>
      <c r="J14" s="26"/>
      <c r="K14" s="2" t="s">
        <v>64</v>
      </c>
      <c r="L14" s="2" t="s">
        <v>149</v>
      </c>
      <c r="M14" s="6">
        <v>0.5</v>
      </c>
      <c r="N14" s="5">
        <v>20</v>
      </c>
      <c r="O14" s="27"/>
      <c r="P14" s="2" t="s">
        <v>66</v>
      </c>
      <c r="Q14" s="2" t="s">
        <v>151</v>
      </c>
      <c r="R14" s="6">
        <v>0.5</v>
      </c>
      <c r="S14" s="5">
        <v>20</v>
      </c>
      <c r="T14" s="26"/>
      <c r="U14" s="2" t="s">
        <v>68</v>
      </c>
      <c r="V14" s="2" t="s">
        <v>154</v>
      </c>
      <c r="W14" s="6">
        <v>0.5</v>
      </c>
      <c r="X14" s="5">
        <v>20</v>
      </c>
      <c r="Y14" s="27"/>
      <c r="Z14" s="2" t="s">
        <v>155</v>
      </c>
      <c r="AA14" s="2" t="s">
        <v>159</v>
      </c>
      <c r="AB14" s="6">
        <v>0.5</v>
      </c>
      <c r="AC14" s="5">
        <v>20</v>
      </c>
    </row>
    <row r="15" spans="1:30">
      <c r="A15" s="2" t="s">
        <v>62</v>
      </c>
      <c r="B15" s="2" t="s">
        <v>143</v>
      </c>
      <c r="C15" s="6">
        <v>0.5</v>
      </c>
      <c r="D15" s="5">
        <v>20</v>
      </c>
      <c r="E15" s="27"/>
      <c r="F15" s="2" t="s">
        <v>146</v>
      </c>
      <c r="G15" s="2" t="s">
        <v>148</v>
      </c>
      <c r="H15" s="6">
        <v>0.5</v>
      </c>
      <c r="I15" s="5">
        <v>20</v>
      </c>
      <c r="J15" s="26"/>
      <c r="K15" s="2" t="s">
        <v>66</v>
      </c>
      <c r="L15" s="2" t="s">
        <v>150</v>
      </c>
      <c r="M15" s="6">
        <v>0.5</v>
      </c>
      <c r="N15" s="5">
        <v>20</v>
      </c>
      <c r="O15" s="27"/>
      <c r="P15" s="2" t="s">
        <v>152</v>
      </c>
      <c r="Q15" s="2" t="s">
        <v>153</v>
      </c>
      <c r="R15" s="6">
        <v>0.5</v>
      </c>
      <c r="S15" s="5">
        <v>20</v>
      </c>
      <c r="T15" s="26"/>
      <c r="U15" s="2" t="s">
        <v>70</v>
      </c>
      <c r="V15" s="2" t="s">
        <v>158</v>
      </c>
      <c r="W15" s="6">
        <v>0.5</v>
      </c>
      <c r="X15" s="5">
        <v>20</v>
      </c>
      <c r="Y15" s="27"/>
      <c r="Z15" s="2" t="s">
        <v>156</v>
      </c>
      <c r="AA15" s="2" t="s">
        <v>157</v>
      </c>
      <c r="AB15" s="6">
        <v>0.5</v>
      </c>
      <c r="AC15" s="5">
        <v>20</v>
      </c>
    </row>
    <row r="16" spans="1:30">
      <c r="A16" s="2" t="s">
        <v>72</v>
      </c>
      <c r="B16" s="2" t="s">
        <v>160</v>
      </c>
      <c r="C16" s="6">
        <v>1</v>
      </c>
      <c r="D16" s="5">
        <v>40</v>
      </c>
      <c r="E16" s="27"/>
      <c r="F16" s="2" t="s">
        <v>73</v>
      </c>
      <c r="G16" s="2" t="s">
        <v>161</v>
      </c>
      <c r="H16" s="6">
        <v>1</v>
      </c>
      <c r="I16" s="5">
        <v>40</v>
      </c>
      <c r="J16" s="26"/>
      <c r="K16" s="2" t="s">
        <v>74</v>
      </c>
      <c r="L16" s="2" t="s">
        <v>162</v>
      </c>
      <c r="M16" s="6">
        <v>1</v>
      </c>
      <c r="N16" s="5">
        <v>40</v>
      </c>
      <c r="O16" s="27"/>
      <c r="P16" s="2" t="s">
        <v>75</v>
      </c>
      <c r="Q16" s="2" t="s">
        <v>163</v>
      </c>
      <c r="R16" s="6">
        <v>1</v>
      </c>
      <c r="S16" s="5">
        <v>40</v>
      </c>
      <c r="T16" s="26"/>
      <c r="U16" s="2" t="s">
        <v>76</v>
      </c>
      <c r="V16" s="2" t="s">
        <v>164</v>
      </c>
      <c r="W16" s="6">
        <v>1</v>
      </c>
      <c r="X16" s="5">
        <v>40</v>
      </c>
      <c r="Y16" s="27"/>
      <c r="Z16" s="2" t="s">
        <v>77</v>
      </c>
      <c r="AA16" s="2" t="s">
        <v>165</v>
      </c>
      <c r="AB16" s="6">
        <v>1</v>
      </c>
      <c r="AC16" s="5">
        <v>40</v>
      </c>
    </row>
    <row r="17" spans="1:30">
      <c r="A17" s="2" t="s">
        <v>166</v>
      </c>
      <c r="B17" s="2" t="s">
        <v>167</v>
      </c>
      <c r="C17" s="6">
        <v>1</v>
      </c>
      <c r="D17" s="5">
        <v>40</v>
      </c>
      <c r="E17" s="27"/>
      <c r="F17" s="2" t="s">
        <v>169</v>
      </c>
      <c r="G17" s="34" t="s">
        <v>168</v>
      </c>
      <c r="H17" s="35">
        <v>1</v>
      </c>
      <c r="I17" s="36">
        <v>40</v>
      </c>
      <c r="J17" s="26"/>
      <c r="K17" s="2" t="s">
        <v>170</v>
      </c>
      <c r="L17" s="2" t="s">
        <v>171</v>
      </c>
      <c r="M17" s="6">
        <v>1</v>
      </c>
      <c r="N17" s="5">
        <v>40</v>
      </c>
      <c r="O17" s="27"/>
      <c r="P17" s="2" t="s">
        <v>172</v>
      </c>
      <c r="Q17" s="2" t="s">
        <v>173</v>
      </c>
      <c r="R17" s="35">
        <v>1</v>
      </c>
      <c r="S17" s="36">
        <v>40</v>
      </c>
      <c r="T17" s="26"/>
      <c r="U17" s="37" t="s">
        <v>174</v>
      </c>
      <c r="V17" s="37" t="s">
        <v>175</v>
      </c>
      <c r="W17" s="38">
        <v>1</v>
      </c>
      <c r="X17" s="39">
        <v>40</v>
      </c>
      <c r="Y17" s="27"/>
      <c r="Z17" s="37" t="s">
        <v>176</v>
      </c>
      <c r="AA17" s="37" t="s">
        <v>177</v>
      </c>
      <c r="AB17" s="38">
        <v>1</v>
      </c>
      <c r="AC17" s="39">
        <v>40</v>
      </c>
    </row>
    <row r="18" spans="1:30">
      <c r="A18" s="2" t="s">
        <v>78</v>
      </c>
      <c r="B18" s="2" t="s">
        <v>79</v>
      </c>
      <c r="C18" s="6">
        <v>1.5</v>
      </c>
      <c r="D18" s="5">
        <v>60</v>
      </c>
      <c r="E18" s="27"/>
      <c r="F18" s="7" t="s">
        <v>80</v>
      </c>
      <c r="G18" s="7" t="s">
        <v>81</v>
      </c>
      <c r="H18" s="8">
        <v>1.5</v>
      </c>
      <c r="I18" s="9">
        <v>60</v>
      </c>
      <c r="J18" s="26"/>
      <c r="K18" s="2" t="s">
        <v>82</v>
      </c>
      <c r="L18" s="2" t="s">
        <v>83</v>
      </c>
      <c r="M18" s="6">
        <v>1.5</v>
      </c>
      <c r="N18" s="5">
        <v>60</v>
      </c>
      <c r="O18" s="27"/>
      <c r="P18" s="2" t="s">
        <v>84</v>
      </c>
      <c r="Q18" s="2" t="s">
        <v>85</v>
      </c>
      <c r="R18" s="6">
        <v>1.5</v>
      </c>
      <c r="S18" s="5">
        <v>60</v>
      </c>
      <c r="T18" s="26"/>
      <c r="U18" s="2" t="s">
        <v>86</v>
      </c>
      <c r="V18" s="2" t="s">
        <v>87</v>
      </c>
      <c r="W18" s="6">
        <v>1.5</v>
      </c>
      <c r="X18" s="5">
        <v>60</v>
      </c>
      <c r="Y18" s="27"/>
      <c r="Z18" s="2" t="s">
        <v>88</v>
      </c>
      <c r="AA18" s="2" t="s">
        <v>89</v>
      </c>
      <c r="AB18" s="6">
        <v>1.5</v>
      </c>
      <c r="AC18" s="5">
        <v>60</v>
      </c>
    </row>
    <row r="19" spans="1:30">
      <c r="A19" s="2"/>
      <c r="B19" s="2"/>
      <c r="C19" s="5"/>
      <c r="D19" s="5"/>
      <c r="E19" s="27"/>
      <c r="F19" s="2"/>
      <c r="G19" s="2"/>
      <c r="H19" s="5"/>
      <c r="I19" s="5"/>
      <c r="J19" s="26"/>
      <c r="K19" s="2"/>
      <c r="L19" s="2"/>
      <c r="M19" s="5"/>
      <c r="N19" s="5"/>
      <c r="O19" s="27"/>
      <c r="P19" s="2"/>
      <c r="Q19" s="2"/>
      <c r="R19" s="5"/>
      <c r="S19" s="5"/>
      <c r="T19" s="26"/>
      <c r="U19" s="2"/>
      <c r="V19" s="2"/>
      <c r="W19" s="5"/>
      <c r="X19" s="5"/>
      <c r="Y19" s="27"/>
      <c r="Z19" s="34"/>
      <c r="AA19" s="34"/>
      <c r="AB19" s="35"/>
      <c r="AC19" s="36"/>
    </row>
    <row r="20" spans="1:30">
      <c r="A20" s="65" t="s">
        <v>90</v>
      </c>
      <c r="B20" s="65"/>
      <c r="C20" s="41">
        <f>SUM(C8:C19)</f>
        <v>11</v>
      </c>
      <c r="D20" s="40">
        <f>SUM(D8:D19)</f>
        <v>440</v>
      </c>
      <c r="E20" s="27"/>
      <c r="F20" s="65" t="s">
        <v>90</v>
      </c>
      <c r="G20" s="65"/>
      <c r="H20" s="40">
        <f>SUM(H8:H19)</f>
        <v>11</v>
      </c>
      <c r="I20" s="40">
        <f>SUM(I8:I19)</f>
        <v>440</v>
      </c>
      <c r="J20" s="26"/>
      <c r="K20" s="65" t="s">
        <v>90</v>
      </c>
      <c r="L20" s="65"/>
      <c r="M20" s="41">
        <f>SUM(M8:M19)</f>
        <v>11</v>
      </c>
      <c r="N20" s="40">
        <f>SUM(N8:N19)</f>
        <v>440</v>
      </c>
      <c r="O20" s="27"/>
      <c r="P20" s="65" t="s">
        <v>90</v>
      </c>
      <c r="Q20" s="65"/>
      <c r="R20" s="40">
        <f>SUM(R8:R19)</f>
        <v>11</v>
      </c>
      <c r="S20" s="40">
        <f>SUM(S8:S19)</f>
        <v>440</v>
      </c>
      <c r="T20" s="26"/>
      <c r="U20" s="65" t="s">
        <v>90</v>
      </c>
      <c r="V20" s="65"/>
      <c r="W20" s="40">
        <f>SUM(W8:W19)</f>
        <v>11</v>
      </c>
      <c r="X20" s="40">
        <f>SUM(X8:X19)</f>
        <v>440</v>
      </c>
      <c r="Y20" s="27"/>
      <c r="Z20" s="65" t="s">
        <v>90</v>
      </c>
      <c r="AA20" s="65"/>
      <c r="AB20" s="40">
        <f>SUM(AB8:AB19)</f>
        <v>11</v>
      </c>
      <c r="AC20" s="40">
        <f>SUM(AC8:AC19)</f>
        <v>440</v>
      </c>
    </row>
    <row r="21" spans="1:30">
      <c r="A21" s="66" t="s">
        <v>91</v>
      </c>
      <c r="B21" s="66"/>
      <c r="C21" s="66"/>
      <c r="D21" s="66"/>
      <c r="E21" s="27"/>
      <c r="F21" s="66" t="s">
        <v>91</v>
      </c>
      <c r="G21" s="66"/>
      <c r="H21" s="66"/>
      <c r="I21" s="66"/>
      <c r="J21" s="26"/>
      <c r="K21" s="66" t="s">
        <v>91</v>
      </c>
      <c r="L21" s="66"/>
      <c r="M21" s="66"/>
      <c r="N21" s="66"/>
      <c r="O21" s="27"/>
      <c r="P21" s="66" t="s">
        <v>91</v>
      </c>
      <c r="Q21" s="66"/>
      <c r="R21" s="66"/>
      <c r="S21" s="66"/>
      <c r="T21" s="26"/>
      <c r="U21" s="66" t="s">
        <v>91</v>
      </c>
      <c r="V21" s="66"/>
      <c r="W21" s="66"/>
      <c r="X21" s="66"/>
      <c r="Y21" s="27"/>
      <c r="Z21" s="66" t="s">
        <v>91</v>
      </c>
      <c r="AA21" s="66"/>
      <c r="AB21" s="66"/>
      <c r="AC21" s="66"/>
    </row>
    <row r="22" spans="1:30">
      <c r="A22" s="10" t="s">
        <v>271</v>
      </c>
      <c r="B22" s="10" t="s">
        <v>276</v>
      </c>
      <c r="C22" s="11">
        <v>0.5</v>
      </c>
      <c r="D22" s="29">
        <f>+C22*40</f>
        <v>20</v>
      </c>
      <c r="E22" s="27"/>
      <c r="F22" s="10" t="s">
        <v>275</v>
      </c>
      <c r="G22" s="10" t="s">
        <v>277</v>
      </c>
      <c r="H22" s="11">
        <v>0.5</v>
      </c>
      <c r="I22" s="29">
        <f>+H22*40</f>
        <v>20</v>
      </c>
      <c r="J22" s="26"/>
      <c r="K22" s="10" t="s">
        <v>278</v>
      </c>
      <c r="L22" s="10" t="s">
        <v>279</v>
      </c>
      <c r="M22" s="11">
        <v>0.5</v>
      </c>
      <c r="N22" s="29">
        <f>+M22*40</f>
        <v>20</v>
      </c>
      <c r="O22" s="27"/>
      <c r="P22" s="10" t="s">
        <v>280</v>
      </c>
      <c r="Q22" s="10" t="s">
        <v>281</v>
      </c>
      <c r="R22" s="11">
        <v>0.5</v>
      </c>
      <c r="S22" s="29">
        <f>+R22*40</f>
        <v>20</v>
      </c>
      <c r="T22" s="26"/>
      <c r="U22" s="10" t="s">
        <v>282</v>
      </c>
      <c r="V22" s="10" t="s">
        <v>283</v>
      </c>
      <c r="W22" s="11">
        <v>0.5</v>
      </c>
      <c r="X22" s="29">
        <f>+W22*40</f>
        <v>20</v>
      </c>
      <c r="Y22" s="27"/>
      <c r="Z22" s="10" t="s">
        <v>284</v>
      </c>
      <c r="AA22" s="10" t="s">
        <v>285</v>
      </c>
      <c r="AB22" s="11">
        <v>0.5</v>
      </c>
      <c r="AC22" s="29">
        <f>+AB22*40</f>
        <v>20</v>
      </c>
      <c r="AD22" s="30"/>
    </row>
    <row r="23" spans="1:30">
      <c r="A23" s="12" t="s">
        <v>272</v>
      </c>
      <c r="B23" s="3" t="s">
        <v>274</v>
      </c>
      <c r="C23" s="14">
        <v>1</v>
      </c>
      <c r="D23" s="9">
        <f>+C23*40</f>
        <v>40</v>
      </c>
      <c r="E23" s="25"/>
      <c r="F23" s="12" t="s">
        <v>272</v>
      </c>
      <c r="G23" s="3" t="s">
        <v>274</v>
      </c>
      <c r="H23" s="14">
        <v>1</v>
      </c>
      <c r="I23" s="9">
        <f>+H23*40</f>
        <v>40</v>
      </c>
      <c r="J23" s="26"/>
      <c r="K23" s="12" t="s">
        <v>272</v>
      </c>
      <c r="L23" s="3" t="s">
        <v>274</v>
      </c>
      <c r="M23" s="14">
        <v>1</v>
      </c>
      <c r="N23" s="9">
        <f>+M23*40</f>
        <v>40</v>
      </c>
      <c r="O23" s="25"/>
      <c r="P23" s="12" t="s">
        <v>272</v>
      </c>
      <c r="Q23" s="3" t="s">
        <v>274</v>
      </c>
      <c r="R23" s="14">
        <v>1</v>
      </c>
      <c r="S23" s="9">
        <f>+R23*40</f>
        <v>40</v>
      </c>
      <c r="T23" s="26"/>
      <c r="U23" s="12" t="s">
        <v>272</v>
      </c>
      <c r="V23" s="3" t="s">
        <v>274</v>
      </c>
      <c r="W23" s="14">
        <v>1</v>
      </c>
      <c r="X23" s="9">
        <f>+W23*40</f>
        <v>40</v>
      </c>
      <c r="Y23" s="25"/>
      <c r="Z23" s="12" t="s">
        <v>272</v>
      </c>
      <c r="AA23" s="3" t="s">
        <v>274</v>
      </c>
      <c r="AB23" s="14">
        <v>1</v>
      </c>
      <c r="AC23" s="9">
        <f>+AB23*40</f>
        <v>40</v>
      </c>
    </row>
    <row r="24" spans="1:30">
      <c r="A24" s="12" t="s">
        <v>273</v>
      </c>
      <c r="B24" s="3" t="s">
        <v>193</v>
      </c>
      <c r="C24" s="14">
        <v>0.5</v>
      </c>
      <c r="D24" s="9">
        <f>+C24*40</f>
        <v>20</v>
      </c>
      <c r="E24" s="25"/>
      <c r="F24" s="12" t="s">
        <v>286</v>
      </c>
      <c r="G24" s="3" t="s">
        <v>195</v>
      </c>
      <c r="H24" s="14">
        <v>0.5</v>
      </c>
      <c r="I24" s="9">
        <f>+H24*40</f>
        <v>20</v>
      </c>
      <c r="J24" s="26"/>
      <c r="K24" s="12" t="s">
        <v>196</v>
      </c>
      <c r="L24" s="3" t="s">
        <v>197</v>
      </c>
      <c r="M24" s="14">
        <v>0.5</v>
      </c>
      <c r="N24" s="9">
        <f>+M24*40</f>
        <v>20</v>
      </c>
      <c r="O24" s="25"/>
      <c r="P24" s="12" t="s">
        <v>198</v>
      </c>
      <c r="Q24" s="3" t="s">
        <v>199</v>
      </c>
      <c r="R24" s="14">
        <v>0.5</v>
      </c>
      <c r="S24" s="9">
        <f>+R24*40</f>
        <v>20</v>
      </c>
      <c r="T24" s="26"/>
      <c r="U24" s="12" t="s">
        <v>200</v>
      </c>
      <c r="V24" s="3" t="s">
        <v>201</v>
      </c>
      <c r="W24" s="14">
        <v>0.5</v>
      </c>
      <c r="X24" s="9">
        <f>+W24*40</f>
        <v>20</v>
      </c>
      <c r="Y24" s="27"/>
      <c r="Z24" s="12" t="s">
        <v>202</v>
      </c>
      <c r="AA24" s="3" t="s">
        <v>203</v>
      </c>
      <c r="AB24" s="14">
        <v>0.5</v>
      </c>
      <c r="AC24" s="9">
        <f>+AB24*40</f>
        <v>20</v>
      </c>
    </row>
    <row r="25" spans="1:30">
      <c r="A25" s="1" t="s">
        <v>204</v>
      </c>
      <c r="B25" s="2" t="s">
        <v>213</v>
      </c>
      <c r="C25" s="5">
        <v>0.5</v>
      </c>
      <c r="D25" s="5">
        <v>20</v>
      </c>
      <c r="E25" s="27"/>
      <c r="F25" s="1" t="s">
        <v>205</v>
      </c>
      <c r="G25" s="2" t="s">
        <v>206</v>
      </c>
      <c r="H25" s="5">
        <v>0.5</v>
      </c>
      <c r="I25" s="5">
        <v>20</v>
      </c>
      <c r="J25" s="26"/>
      <c r="K25" s="1" t="s">
        <v>226</v>
      </c>
      <c r="L25" s="2" t="s">
        <v>207</v>
      </c>
      <c r="M25" s="5">
        <v>0.5</v>
      </c>
      <c r="N25" s="5">
        <v>20</v>
      </c>
      <c r="O25" s="27"/>
      <c r="P25" s="1" t="s">
        <v>227</v>
      </c>
      <c r="Q25" s="2" t="s">
        <v>208</v>
      </c>
      <c r="R25" s="5">
        <v>0.5</v>
      </c>
      <c r="S25" s="5">
        <v>20</v>
      </c>
      <c r="T25" s="26"/>
      <c r="U25" s="1" t="s">
        <v>228</v>
      </c>
      <c r="V25" s="2" t="s">
        <v>209</v>
      </c>
      <c r="W25" s="5">
        <v>0.5</v>
      </c>
      <c r="X25" s="5">
        <v>20</v>
      </c>
      <c r="Y25" s="27"/>
      <c r="Z25" s="1" t="s">
        <v>229</v>
      </c>
      <c r="AA25" s="2" t="s">
        <v>210</v>
      </c>
      <c r="AB25" s="5">
        <v>0.5</v>
      </c>
      <c r="AC25" s="5">
        <v>20</v>
      </c>
    </row>
    <row r="26" spans="1:30">
      <c r="A26" s="12" t="s">
        <v>211</v>
      </c>
      <c r="B26" s="12" t="s">
        <v>212</v>
      </c>
      <c r="C26" s="5">
        <v>0.5</v>
      </c>
      <c r="D26" s="5">
        <v>20</v>
      </c>
      <c r="E26" s="27"/>
      <c r="F26" s="12" t="s">
        <v>214</v>
      </c>
      <c r="G26" s="12" t="s">
        <v>216</v>
      </c>
      <c r="H26" s="5">
        <v>0.5</v>
      </c>
      <c r="I26" s="5">
        <v>20</v>
      </c>
      <c r="J26" s="26"/>
      <c r="K26" s="12" t="s">
        <v>217</v>
      </c>
      <c r="L26" s="12" t="s">
        <v>215</v>
      </c>
      <c r="M26" s="5">
        <v>0.5</v>
      </c>
      <c r="N26" s="5">
        <v>20</v>
      </c>
      <c r="O26" s="27"/>
      <c r="P26" s="12" t="s">
        <v>218</v>
      </c>
      <c r="Q26" s="12" t="s">
        <v>219</v>
      </c>
      <c r="R26" s="5">
        <v>0.5</v>
      </c>
      <c r="S26" s="5">
        <v>20</v>
      </c>
      <c r="T26" s="26"/>
      <c r="U26" s="12" t="s">
        <v>220</v>
      </c>
      <c r="V26" s="12" t="s">
        <v>221</v>
      </c>
      <c r="W26" s="5">
        <v>0.5</v>
      </c>
      <c r="X26" s="5">
        <v>20</v>
      </c>
      <c r="Y26" s="27"/>
      <c r="Z26" s="12" t="s">
        <v>222</v>
      </c>
      <c r="AA26" s="12" t="s">
        <v>223</v>
      </c>
      <c r="AB26" s="5">
        <v>0.5</v>
      </c>
      <c r="AC26" s="5">
        <v>20</v>
      </c>
    </row>
    <row r="27" spans="1:30">
      <c r="A27" s="1" t="s">
        <v>224</v>
      </c>
      <c r="B27" s="12" t="s">
        <v>141</v>
      </c>
      <c r="C27" s="5">
        <v>0.5</v>
      </c>
      <c r="D27" s="5">
        <v>20</v>
      </c>
      <c r="E27" s="27"/>
      <c r="F27" s="12" t="s">
        <v>225</v>
      </c>
      <c r="G27" s="12" t="s">
        <v>45</v>
      </c>
      <c r="H27" s="5">
        <v>0.5</v>
      </c>
      <c r="I27" s="5">
        <v>20</v>
      </c>
      <c r="J27" s="26"/>
      <c r="K27" s="12" t="s">
        <v>230</v>
      </c>
      <c r="L27" s="12" t="s">
        <v>47</v>
      </c>
      <c r="M27" s="5">
        <v>0.5</v>
      </c>
      <c r="N27" s="5">
        <v>20</v>
      </c>
      <c r="O27" s="27"/>
      <c r="P27" s="12" t="s">
        <v>231</v>
      </c>
      <c r="Q27" s="12" t="s">
        <v>48</v>
      </c>
      <c r="R27" s="5">
        <v>0.5</v>
      </c>
      <c r="S27" s="5">
        <v>20</v>
      </c>
      <c r="T27" s="26"/>
      <c r="U27" s="12" t="s">
        <v>232</v>
      </c>
      <c r="V27" s="12" t="s">
        <v>233</v>
      </c>
      <c r="W27" s="5">
        <v>0.5</v>
      </c>
      <c r="X27" s="5">
        <v>20</v>
      </c>
      <c r="Y27" s="27"/>
      <c r="Z27" s="12" t="s">
        <v>234</v>
      </c>
      <c r="AA27" s="12" t="s">
        <v>235</v>
      </c>
      <c r="AB27" s="5">
        <v>0.5</v>
      </c>
      <c r="AC27" s="5">
        <v>20</v>
      </c>
    </row>
    <row r="28" spans="1:30" ht="37">
      <c r="B28" s="12"/>
      <c r="C28" s="5"/>
      <c r="D28" s="5"/>
      <c r="E28" s="27"/>
      <c r="F28" s="12"/>
      <c r="G28" s="12"/>
      <c r="H28" s="5"/>
      <c r="I28" s="5"/>
      <c r="J28" s="26"/>
      <c r="K28" s="2" t="s">
        <v>236</v>
      </c>
      <c r="L28" s="13" t="s">
        <v>237</v>
      </c>
      <c r="M28" s="5">
        <v>1</v>
      </c>
      <c r="N28" s="5">
        <v>40</v>
      </c>
      <c r="O28" s="27"/>
      <c r="P28" s="2" t="s">
        <v>238</v>
      </c>
      <c r="Q28" s="3" t="s">
        <v>239</v>
      </c>
      <c r="R28" s="5">
        <v>1</v>
      </c>
      <c r="S28" s="5">
        <v>40</v>
      </c>
      <c r="T28" s="26"/>
      <c r="U28" s="12"/>
      <c r="V28" s="12"/>
      <c r="W28" s="5"/>
      <c r="X28" s="5"/>
      <c r="Y28" s="27"/>
      <c r="Z28" s="12"/>
      <c r="AA28" s="12"/>
      <c r="AB28" s="5"/>
      <c r="AC28" s="5"/>
    </row>
    <row r="29" spans="1:30">
      <c r="A29" s="70" t="s">
        <v>103</v>
      </c>
      <c r="B29" s="70"/>
      <c r="C29" s="58">
        <f>SUM(C22:C26)</f>
        <v>3</v>
      </c>
      <c r="D29" s="59">
        <f>SUM(D22:D26)</f>
        <v>120</v>
      </c>
      <c r="E29" s="27"/>
      <c r="F29" s="65" t="s">
        <v>90</v>
      </c>
      <c r="G29" s="65"/>
      <c r="H29" s="41">
        <f>SUM(H22:H26)</f>
        <v>3</v>
      </c>
      <c r="I29" s="40">
        <f>SUM(I22:I26)</f>
        <v>120</v>
      </c>
      <c r="J29" s="26"/>
      <c r="K29" s="65" t="s">
        <v>103</v>
      </c>
      <c r="L29" s="65"/>
      <c r="M29" s="41">
        <f>SUM(M22:M27)</f>
        <v>3.5</v>
      </c>
      <c r="N29" s="40">
        <f>SUM(N22:N27)</f>
        <v>140</v>
      </c>
      <c r="O29" s="27"/>
      <c r="P29" s="65" t="s">
        <v>90</v>
      </c>
      <c r="Q29" s="65"/>
      <c r="R29" s="41">
        <f>SUM(R22:R26)</f>
        <v>3</v>
      </c>
      <c r="S29" s="40">
        <f>SUM(S22:S26)</f>
        <v>120</v>
      </c>
      <c r="T29" s="26"/>
      <c r="U29" s="40" t="s">
        <v>103</v>
      </c>
      <c r="V29" s="40"/>
      <c r="W29" s="41">
        <f>SUM(W22:W26)</f>
        <v>3</v>
      </c>
      <c r="X29" s="40">
        <f>SUM(X22:X26)</f>
        <v>120</v>
      </c>
      <c r="Y29" s="27"/>
      <c r="Z29" s="40" t="s">
        <v>90</v>
      </c>
      <c r="AA29" s="40"/>
      <c r="AB29" s="41">
        <f>SUM(AB22:AB26)</f>
        <v>3</v>
      </c>
      <c r="AC29" s="40">
        <f>SUM(AC22:AC26)</f>
        <v>120</v>
      </c>
    </row>
    <row r="30" spans="1:30">
      <c r="A30" s="60" t="s">
        <v>104</v>
      </c>
      <c r="B30" s="60"/>
      <c r="C30" s="42"/>
      <c r="D30" s="42"/>
      <c r="E30" s="27"/>
      <c r="F30" s="60" t="s">
        <v>104</v>
      </c>
      <c r="G30" s="60"/>
      <c r="H30" s="43"/>
      <c r="I30" s="42"/>
      <c r="J30" s="26"/>
      <c r="K30" s="60" t="s">
        <v>104</v>
      </c>
      <c r="L30" s="60"/>
      <c r="M30" s="42"/>
      <c r="N30" s="42"/>
      <c r="O30" s="27"/>
      <c r="P30" s="60" t="s">
        <v>104</v>
      </c>
      <c r="Q30" s="60"/>
      <c r="R30" s="43"/>
      <c r="S30" s="42"/>
      <c r="T30" s="26"/>
      <c r="U30" s="43" t="s">
        <v>104</v>
      </c>
      <c r="V30" s="43"/>
      <c r="W30" s="42"/>
      <c r="X30" s="42"/>
      <c r="Y30" s="27"/>
      <c r="Z30" s="43" t="s">
        <v>104</v>
      </c>
      <c r="AA30" s="43"/>
      <c r="AB30" s="43"/>
      <c r="AC30" s="42"/>
    </row>
    <row r="31" spans="1:30">
      <c r="A31" s="67" t="s">
        <v>105</v>
      </c>
      <c r="B31" s="68"/>
      <c r="C31" s="5"/>
      <c r="E31" s="27"/>
      <c r="F31" s="60" t="s">
        <v>105</v>
      </c>
      <c r="G31" s="60"/>
      <c r="H31" s="5"/>
      <c r="I31" s="5">
        <v>20</v>
      </c>
      <c r="J31" s="26"/>
      <c r="K31" s="60" t="s">
        <v>106</v>
      </c>
      <c r="L31" s="60"/>
      <c r="M31" s="5"/>
      <c r="N31" s="5">
        <v>20</v>
      </c>
      <c r="O31" s="27"/>
      <c r="P31" s="60" t="s">
        <v>106</v>
      </c>
      <c r="Q31" s="60"/>
      <c r="R31" s="5"/>
      <c r="S31" s="5">
        <v>20</v>
      </c>
      <c r="T31" s="26"/>
      <c r="U31" s="43" t="s">
        <v>107</v>
      </c>
      <c r="V31" s="43"/>
      <c r="W31" s="5"/>
      <c r="X31" s="5">
        <v>20</v>
      </c>
      <c r="Y31" s="27"/>
      <c r="Z31" s="43" t="s">
        <v>108</v>
      </c>
      <c r="AA31" s="43"/>
      <c r="AB31" s="5"/>
      <c r="AC31" s="5">
        <v>20</v>
      </c>
    </row>
    <row r="32" spans="1:30">
      <c r="A32" s="44" t="s">
        <v>243</v>
      </c>
      <c r="B32" s="45" t="s">
        <v>242</v>
      </c>
      <c r="C32" s="5"/>
      <c r="D32" s="5">
        <v>20</v>
      </c>
      <c r="E32" s="27"/>
      <c r="F32" s="44" t="s">
        <v>247</v>
      </c>
      <c r="G32" s="45" t="s">
        <v>242</v>
      </c>
      <c r="H32" s="5"/>
      <c r="I32" s="5">
        <v>20</v>
      </c>
      <c r="J32" s="26"/>
      <c r="K32" s="44" t="s">
        <v>251</v>
      </c>
      <c r="L32" s="45" t="s">
        <v>242</v>
      </c>
      <c r="M32" s="5"/>
      <c r="N32" s="5">
        <v>20</v>
      </c>
      <c r="O32" s="27"/>
      <c r="P32" s="44" t="s">
        <v>255</v>
      </c>
      <c r="Q32" s="45" t="s">
        <v>242</v>
      </c>
      <c r="R32" s="5"/>
      <c r="S32" s="5">
        <v>20</v>
      </c>
      <c r="T32" s="26"/>
      <c r="U32" s="44" t="s">
        <v>259</v>
      </c>
      <c r="V32" s="45" t="s">
        <v>242</v>
      </c>
      <c r="W32" s="5"/>
      <c r="X32" s="5">
        <v>20</v>
      </c>
      <c r="Y32" s="27"/>
      <c r="Z32" s="44" t="s">
        <v>263</v>
      </c>
      <c r="AA32" s="45" t="s">
        <v>242</v>
      </c>
      <c r="AB32" s="5"/>
      <c r="AC32" s="5">
        <v>20</v>
      </c>
    </row>
    <row r="33" spans="1:30">
      <c r="A33" s="60" t="s">
        <v>109</v>
      </c>
      <c r="B33" s="60"/>
      <c r="C33" s="5"/>
      <c r="D33" s="5"/>
      <c r="E33" s="27"/>
      <c r="F33" s="60" t="s">
        <v>109</v>
      </c>
      <c r="G33" s="60"/>
      <c r="H33" s="5"/>
      <c r="I33" s="5"/>
      <c r="J33" s="26"/>
      <c r="K33" s="60" t="s">
        <v>109</v>
      </c>
      <c r="L33" s="60"/>
      <c r="M33" s="5"/>
      <c r="N33" s="5"/>
      <c r="O33" s="27"/>
      <c r="P33" s="60" t="s">
        <v>109</v>
      </c>
      <c r="Q33" s="60"/>
      <c r="R33" s="5"/>
      <c r="S33" s="5"/>
      <c r="T33" s="26"/>
      <c r="U33" s="60" t="s">
        <v>109</v>
      </c>
      <c r="V33" s="60"/>
      <c r="W33" s="5"/>
      <c r="X33" s="5"/>
      <c r="Y33" s="27"/>
      <c r="Z33" s="60" t="s">
        <v>109</v>
      </c>
      <c r="AA33" s="60"/>
      <c r="AB33" s="5"/>
      <c r="AC33" s="5"/>
    </row>
    <row r="34" spans="1:30">
      <c r="A34" s="2" t="s">
        <v>244</v>
      </c>
      <c r="B34" s="2" t="s">
        <v>240</v>
      </c>
      <c r="C34" s="5"/>
      <c r="D34" s="5">
        <v>20</v>
      </c>
      <c r="E34" s="27"/>
      <c r="F34" s="2" t="s">
        <v>248</v>
      </c>
      <c r="G34" s="2" t="s">
        <v>240</v>
      </c>
      <c r="H34" s="5"/>
      <c r="I34" s="5">
        <v>20</v>
      </c>
      <c r="J34" s="26"/>
      <c r="K34" s="2" t="s">
        <v>252</v>
      </c>
      <c r="L34" s="2" t="s">
        <v>240</v>
      </c>
      <c r="M34" s="5"/>
      <c r="N34" s="5">
        <v>20</v>
      </c>
      <c r="O34" s="27"/>
      <c r="P34" s="2" t="s">
        <v>256</v>
      </c>
      <c r="Q34" s="2" t="s">
        <v>240</v>
      </c>
      <c r="R34" s="5"/>
      <c r="S34" s="5">
        <v>20</v>
      </c>
      <c r="T34" s="26"/>
      <c r="U34" s="2" t="s">
        <v>260</v>
      </c>
      <c r="V34" s="2" t="s">
        <v>240</v>
      </c>
      <c r="W34" s="5"/>
      <c r="X34" s="5">
        <v>20</v>
      </c>
      <c r="Y34" s="27"/>
      <c r="Z34" s="2" t="s">
        <v>264</v>
      </c>
      <c r="AA34" s="2" t="s">
        <v>240</v>
      </c>
      <c r="AB34" s="5"/>
      <c r="AC34" s="5">
        <v>20</v>
      </c>
    </row>
    <row r="35" spans="1:30">
      <c r="A35" s="2" t="s">
        <v>245</v>
      </c>
      <c r="B35" s="2" t="s">
        <v>241</v>
      </c>
      <c r="C35" s="5"/>
      <c r="D35" s="5">
        <v>20</v>
      </c>
      <c r="E35" s="27"/>
      <c r="F35" s="2" t="s">
        <v>249</v>
      </c>
      <c r="G35" s="2" t="s">
        <v>241</v>
      </c>
      <c r="H35" s="5"/>
      <c r="I35" s="5">
        <v>20</v>
      </c>
      <c r="J35" s="26"/>
      <c r="K35" s="2" t="s">
        <v>253</v>
      </c>
      <c r="L35" s="2" t="s">
        <v>241</v>
      </c>
      <c r="M35" s="5"/>
      <c r="N35" s="5">
        <v>20</v>
      </c>
      <c r="O35" s="27"/>
      <c r="P35" s="2" t="s">
        <v>257</v>
      </c>
      <c r="Q35" s="2" t="s">
        <v>241</v>
      </c>
      <c r="R35" s="5"/>
      <c r="S35" s="5">
        <v>20</v>
      </c>
      <c r="T35" s="26"/>
      <c r="U35" s="2" t="s">
        <v>261</v>
      </c>
      <c r="V35" s="2" t="s">
        <v>241</v>
      </c>
      <c r="W35" s="5"/>
      <c r="X35" s="5">
        <v>20</v>
      </c>
      <c r="Y35" s="27"/>
      <c r="Z35" s="2" t="s">
        <v>265</v>
      </c>
      <c r="AA35" s="2" t="s">
        <v>241</v>
      </c>
      <c r="AB35" s="5"/>
      <c r="AC35" s="5">
        <v>20</v>
      </c>
    </row>
    <row r="36" spans="1:30">
      <c r="A36" s="60" t="s">
        <v>110</v>
      </c>
      <c r="B36" s="60"/>
      <c r="C36" s="5"/>
      <c r="D36" s="5"/>
      <c r="E36" s="27"/>
      <c r="F36" s="60" t="s">
        <v>111</v>
      </c>
      <c r="G36" s="60"/>
      <c r="H36" s="5"/>
      <c r="I36" s="5">
        <v>8</v>
      </c>
      <c r="J36" s="26"/>
      <c r="K36" s="60" t="s">
        <v>110</v>
      </c>
      <c r="L36" s="60"/>
      <c r="M36" s="5"/>
      <c r="N36" s="5"/>
      <c r="O36" s="27"/>
      <c r="P36" s="60" t="s">
        <v>111</v>
      </c>
      <c r="Q36" s="60"/>
      <c r="R36" s="5"/>
      <c r="S36" s="5">
        <v>8</v>
      </c>
      <c r="T36" s="26"/>
      <c r="U36" s="60" t="s">
        <v>110</v>
      </c>
      <c r="V36" s="60"/>
      <c r="W36" s="5"/>
      <c r="X36" s="5"/>
      <c r="Y36" s="27"/>
      <c r="Z36" s="60" t="s">
        <v>111</v>
      </c>
      <c r="AA36" s="60"/>
      <c r="AB36" s="5"/>
      <c r="AC36" s="5">
        <v>8</v>
      </c>
    </row>
    <row r="37" spans="1:30" ht="37">
      <c r="A37" s="2" t="s">
        <v>246</v>
      </c>
      <c r="B37" s="3" t="s">
        <v>110</v>
      </c>
      <c r="C37" s="5"/>
      <c r="D37" s="5">
        <v>8</v>
      </c>
      <c r="E37" s="27"/>
      <c r="F37" s="2" t="s">
        <v>250</v>
      </c>
      <c r="G37" s="3" t="s">
        <v>110</v>
      </c>
      <c r="H37" s="5"/>
      <c r="I37" s="5">
        <v>8</v>
      </c>
      <c r="J37" s="26"/>
      <c r="K37" s="2" t="s">
        <v>254</v>
      </c>
      <c r="L37" s="3" t="s">
        <v>110</v>
      </c>
      <c r="M37" s="5"/>
      <c r="N37" s="5">
        <v>8</v>
      </c>
      <c r="O37" s="27"/>
      <c r="P37" s="2" t="s">
        <v>258</v>
      </c>
      <c r="Q37" s="3" t="s">
        <v>110</v>
      </c>
      <c r="R37" s="5"/>
      <c r="S37" s="5">
        <v>8</v>
      </c>
      <c r="T37" s="26"/>
      <c r="U37" s="2" t="s">
        <v>262</v>
      </c>
      <c r="V37" s="3" t="s">
        <v>110</v>
      </c>
      <c r="W37" s="5"/>
      <c r="X37" s="5">
        <v>8</v>
      </c>
      <c r="Y37" s="27"/>
      <c r="Z37" s="2" t="s">
        <v>266</v>
      </c>
      <c r="AA37" s="3" t="s">
        <v>110</v>
      </c>
      <c r="AB37" s="5"/>
      <c r="AC37" s="5">
        <v>8</v>
      </c>
    </row>
    <row r="38" spans="1:30">
      <c r="A38" s="69" t="s">
        <v>90</v>
      </c>
      <c r="B38" s="69"/>
      <c r="C38" s="46"/>
      <c r="D38" s="46">
        <f>SUM(D30:D37)</f>
        <v>68</v>
      </c>
      <c r="E38" s="33"/>
      <c r="F38" s="69" t="s">
        <v>90</v>
      </c>
      <c r="G38" s="69"/>
      <c r="H38" s="46"/>
      <c r="I38" s="46">
        <f>SUM(I30:I36)</f>
        <v>88</v>
      </c>
      <c r="J38" s="26"/>
      <c r="K38" s="69" t="s">
        <v>90</v>
      </c>
      <c r="L38" s="69"/>
      <c r="M38" s="46"/>
      <c r="N38" s="46">
        <f>SUM(N30:N36)</f>
        <v>80</v>
      </c>
      <c r="O38" s="33"/>
      <c r="P38" s="69" t="s">
        <v>90</v>
      </c>
      <c r="Q38" s="69"/>
      <c r="R38" s="46"/>
      <c r="S38" s="46">
        <f>SUM(S30:S36)</f>
        <v>88</v>
      </c>
      <c r="T38" s="26"/>
      <c r="U38" s="69" t="s">
        <v>90</v>
      </c>
      <c r="V38" s="69"/>
      <c r="W38" s="46"/>
      <c r="X38" s="46">
        <f>SUM(X30:X36)</f>
        <v>80</v>
      </c>
      <c r="Y38" s="33"/>
      <c r="Z38" s="69" t="s">
        <v>90</v>
      </c>
      <c r="AA38" s="69"/>
      <c r="AB38" s="46"/>
      <c r="AC38" s="46">
        <f>SUM(AC30:AC36)</f>
        <v>88</v>
      </c>
    </row>
    <row r="39" spans="1:30">
      <c r="A39" s="65" t="s">
        <v>112</v>
      </c>
      <c r="B39" s="65"/>
      <c r="C39" s="40">
        <f>C20+C29</f>
        <v>14</v>
      </c>
      <c r="D39" s="40">
        <f>D20+D29+D38</f>
        <v>628</v>
      </c>
      <c r="E39" s="27"/>
      <c r="F39" s="65" t="s">
        <v>112</v>
      </c>
      <c r="G39" s="65"/>
      <c r="H39" s="40">
        <f>H20+H29</f>
        <v>14</v>
      </c>
      <c r="I39" s="40">
        <f>I20+I29+I38</f>
        <v>648</v>
      </c>
      <c r="J39" s="26"/>
      <c r="K39" s="65" t="s">
        <v>112</v>
      </c>
      <c r="L39" s="65"/>
      <c r="M39" s="40">
        <f>M20+M29</f>
        <v>14.5</v>
      </c>
      <c r="N39" s="40">
        <f>N20+N29+N38</f>
        <v>660</v>
      </c>
      <c r="O39" s="27"/>
      <c r="P39" s="65" t="s">
        <v>112</v>
      </c>
      <c r="Q39" s="65"/>
      <c r="R39" s="40">
        <f>R20+R29</f>
        <v>14</v>
      </c>
      <c r="S39" s="40">
        <f>S20+S29+S38</f>
        <v>648</v>
      </c>
      <c r="T39" s="26"/>
      <c r="U39" s="65" t="s">
        <v>112</v>
      </c>
      <c r="V39" s="65"/>
      <c r="W39" s="40">
        <f>W20+W29</f>
        <v>14</v>
      </c>
      <c r="X39" s="40">
        <f>X20+X29+X38</f>
        <v>640</v>
      </c>
      <c r="Y39" s="27"/>
      <c r="Z39" s="65" t="s">
        <v>112</v>
      </c>
      <c r="AA39" s="65"/>
      <c r="AB39" s="40">
        <f>AB20+AB29</f>
        <v>14</v>
      </c>
      <c r="AC39" s="40">
        <f>AC20+AC29+AC38</f>
        <v>648</v>
      </c>
      <c r="AD39" s="47"/>
    </row>
  </sheetData>
  <mergeCells count="78">
    <mergeCell ref="A1:AD1"/>
    <mergeCell ref="A2:AD2"/>
    <mergeCell ref="A6:A7"/>
    <mergeCell ref="B6:B7"/>
    <mergeCell ref="C6:D6"/>
    <mergeCell ref="F6:F7"/>
    <mergeCell ref="G6:G7"/>
    <mergeCell ref="H6:I6"/>
    <mergeCell ref="K6:K7"/>
    <mergeCell ref="L6:L7"/>
    <mergeCell ref="W6:X6"/>
    <mergeCell ref="Z6:Z7"/>
    <mergeCell ref="AA6:AA7"/>
    <mergeCell ref="AB6:AC6"/>
    <mergeCell ref="C7:D7"/>
    <mergeCell ref="H7:I7"/>
    <mergeCell ref="M7:N7"/>
    <mergeCell ref="R7:S7"/>
    <mergeCell ref="W7:X7"/>
    <mergeCell ref="AB7:AC7"/>
    <mergeCell ref="M6:N6"/>
    <mergeCell ref="P6:P7"/>
    <mergeCell ref="Q6:Q7"/>
    <mergeCell ref="R6:S6"/>
    <mergeCell ref="U6:U7"/>
    <mergeCell ref="V6:V7"/>
    <mergeCell ref="K21:N21"/>
    <mergeCell ref="P21:S21"/>
    <mergeCell ref="U21:X21"/>
    <mergeCell ref="Z21:AC21"/>
    <mergeCell ref="A20:B20"/>
    <mergeCell ref="F20:G20"/>
    <mergeCell ref="K20:L20"/>
    <mergeCell ref="P20:Q20"/>
    <mergeCell ref="U20:V20"/>
    <mergeCell ref="Z20:AA20"/>
    <mergeCell ref="K29:L29"/>
    <mergeCell ref="P29:Q29"/>
    <mergeCell ref="A30:B30"/>
    <mergeCell ref="F30:G30"/>
    <mergeCell ref="K30:L30"/>
    <mergeCell ref="P30:Q30"/>
    <mergeCell ref="K31:L31"/>
    <mergeCell ref="P31:Q31"/>
    <mergeCell ref="A33:B33"/>
    <mergeCell ref="F33:G33"/>
    <mergeCell ref="K33:L33"/>
    <mergeCell ref="P33:Q33"/>
    <mergeCell ref="U33:V33"/>
    <mergeCell ref="Z33:AA33"/>
    <mergeCell ref="A36:B36"/>
    <mergeCell ref="F36:G36"/>
    <mergeCell ref="K36:L36"/>
    <mergeCell ref="P36:Q36"/>
    <mergeCell ref="U36:V36"/>
    <mergeCell ref="Z36:AA36"/>
    <mergeCell ref="K39:L39"/>
    <mergeCell ref="P39:Q39"/>
    <mergeCell ref="U39:V39"/>
    <mergeCell ref="Z39:AA39"/>
    <mergeCell ref="A38:B38"/>
    <mergeCell ref="F38:G38"/>
    <mergeCell ref="K38:L38"/>
    <mergeCell ref="P38:Q38"/>
    <mergeCell ref="U38:V38"/>
    <mergeCell ref="Z38:AA38"/>
    <mergeCell ref="A3:I3"/>
    <mergeCell ref="A4:I4"/>
    <mergeCell ref="A5:D5"/>
    <mergeCell ref="F5:I5"/>
    <mergeCell ref="A39:B39"/>
    <mergeCell ref="F39:G39"/>
    <mergeCell ref="A31:B31"/>
    <mergeCell ref="F31:G31"/>
    <mergeCell ref="A29:B29"/>
    <mergeCell ref="F29:G29"/>
    <mergeCell ref="A21:D21"/>
    <mergeCell ref="F21:I21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650BF-30D7-480B-900E-87F1D10B2F96}">
  <dimension ref="A1:AD39"/>
  <sheetViews>
    <sheetView topLeftCell="H1" zoomScale="70" zoomScaleNormal="70" workbookViewId="0">
      <pane ySplit="7" topLeftCell="A31" activePane="bottomLeft" state="frozen"/>
      <selection activeCell="A21" sqref="A21:D21"/>
      <selection pane="bottomLeft" activeCell="A21" sqref="A21:D21"/>
    </sheetView>
  </sheetViews>
  <sheetFormatPr defaultRowHeight="18.5"/>
  <cols>
    <col min="1" max="1" width="6" style="1" customWidth="1"/>
    <col min="2" max="2" width="18.26953125" style="1" customWidth="1"/>
    <col min="3" max="4" width="5.08984375" style="1" customWidth="1"/>
    <col min="5" max="5" width="1.7265625" style="1" customWidth="1"/>
    <col min="6" max="6" width="5.7265625" style="1" customWidth="1"/>
    <col min="7" max="7" width="18.81640625" style="1" customWidth="1"/>
    <col min="8" max="9" width="5.36328125" style="1" customWidth="1"/>
    <col min="10" max="10" width="1.90625" style="1" customWidth="1"/>
    <col min="11" max="11" width="8.7265625" style="1"/>
    <col min="12" max="12" width="19.1796875" style="1" customWidth="1"/>
    <col min="13" max="14" width="4.90625" style="1" customWidth="1"/>
    <col min="15" max="15" width="1.90625" style="1" customWidth="1"/>
    <col min="16" max="16" width="8.7265625" style="1"/>
    <col min="17" max="17" width="19" style="1" customWidth="1"/>
    <col min="18" max="19" width="5.453125" style="1" customWidth="1"/>
    <col min="20" max="20" width="1.90625" style="1" customWidth="1"/>
    <col min="21" max="21" width="5.453125" style="1" customWidth="1"/>
    <col min="22" max="22" width="14.36328125" style="1" customWidth="1"/>
    <col min="23" max="24" width="5.6328125" style="1" customWidth="1"/>
    <col min="25" max="25" width="1.81640625" style="1" customWidth="1"/>
    <col min="26" max="26" width="6.36328125" style="1" customWidth="1"/>
    <col min="27" max="27" width="14.26953125" style="1" customWidth="1"/>
    <col min="28" max="29" width="4.7265625" style="1" customWidth="1"/>
    <col min="30" max="16384" width="8.7265625" style="1"/>
  </cols>
  <sheetData>
    <row r="1" spans="1:30">
      <c r="A1" s="61" t="s">
        <v>113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</row>
    <row r="2" spans="1:30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</row>
    <row r="3" spans="1:30">
      <c r="A3" s="61" t="s">
        <v>1</v>
      </c>
      <c r="B3" s="61"/>
      <c r="C3" s="61"/>
      <c r="D3" s="61"/>
      <c r="E3" s="61"/>
      <c r="F3" s="61"/>
      <c r="G3" s="61"/>
      <c r="H3" s="61"/>
      <c r="I3" s="61"/>
      <c r="K3" s="31" t="s">
        <v>114</v>
      </c>
      <c r="U3" s="31" t="s">
        <v>115</v>
      </c>
    </row>
    <row r="4" spans="1:30">
      <c r="A4" s="62" t="s">
        <v>288</v>
      </c>
      <c r="B4" s="62"/>
      <c r="C4" s="62"/>
      <c r="D4" s="62"/>
      <c r="E4" s="62"/>
      <c r="F4" s="62"/>
      <c r="G4" s="62"/>
      <c r="H4" s="62"/>
      <c r="I4" s="62"/>
      <c r="K4" s="32" t="s">
        <v>289</v>
      </c>
      <c r="U4" s="32" t="s">
        <v>290</v>
      </c>
    </row>
    <row r="5" spans="1:30">
      <c r="A5" s="63" t="s">
        <v>2</v>
      </c>
      <c r="B5" s="63"/>
      <c r="C5" s="63"/>
      <c r="D5" s="63"/>
      <c r="F5" s="64" t="s">
        <v>3</v>
      </c>
      <c r="G5" s="64"/>
      <c r="H5" s="64"/>
      <c r="I5" s="64"/>
      <c r="K5" s="32" t="s">
        <v>2</v>
      </c>
      <c r="P5" s="31" t="s">
        <v>3</v>
      </c>
      <c r="U5" s="32" t="s">
        <v>2</v>
      </c>
      <c r="Z5" s="31" t="s">
        <v>3</v>
      </c>
    </row>
    <row r="6" spans="1:30">
      <c r="A6" s="65" t="s">
        <v>4</v>
      </c>
      <c r="B6" s="65" t="s">
        <v>5</v>
      </c>
      <c r="C6" s="65" t="s">
        <v>6</v>
      </c>
      <c r="D6" s="65"/>
      <c r="E6" s="33"/>
      <c r="F6" s="65" t="s">
        <v>4</v>
      </c>
      <c r="G6" s="65" t="s">
        <v>5</v>
      </c>
      <c r="H6" s="65" t="s">
        <v>6</v>
      </c>
      <c r="I6" s="65"/>
      <c r="J6" s="26"/>
      <c r="K6" s="65" t="s">
        <v>4</v>
      </c>
      <c r="L6" s="65" t="s">
        <v>5</v>
      </c>
      <c r="M6" s="65" t="s">
        <v>6</v>
      </c>
      <c r="N6" s="65"/>
      <c r="O6" s="33"/>
      <c r="P6" s="65" t="s">
        <v>4</v>
      </c>
      <c r="Q6" s="65" t="s">
        <v>5</v>
      </c>
      <c r="R6" s="65" t="s">
        <v>6</v>
      </c>
      <c r="S6" s="65"/>
      <c r="T6" s="26"/>
      <c r="U6" s="65" t="s">
        <v>4</v>
      </c>
      <c r="V6" s="65" t="s">
        <v>5</v>
      </c>
      <c r="W6" s="65" t="s">
        <v>6</v>
      </c>
      <c r="X6" s="65"/>
      <c r="Y6" s="33"/>
      <c r="Z6" s="65" t="s">
        <v>4</v>
      </c>
      <c r="AA6" s="65" t="s">
        <v>5</v>
      </c>
      <c r="AB6" s="65" t="s">
        <v>6</v>
      </c>
      <c r="AC6" s="65"/>
    </row>
    <row r="7" spans="1:30">
      <c r="A7" s="65"/>
      <c r="B7" s="65"/>
      <c r="C7" s="65" t="s">
        <v>7</v>
      </c>
      <c r="D7" s="65"/>
      <c r="E7" s="33"/>
      <c r="F7" s="65"/>
      <c r="G7" s="65"/>
      <c r="H7" s="65" t="s">
        <v>7</v>
      </c>
      <c r="I7" s="65"/>
      <c r="J7" s="26"/>
      <c r="K7" s="65"/>
      <c r="L7" s="65"/>
      <c r="M7" s="65" t="s">
        <v>7</v>
      </c>
      <c r="N7" s="65"/>
      <c r="O7" s="33"/>
      <c r="P7" s="65"/>
      <c r="Q7" s="65"/>
      <c r="R7" s="65" t="s">
        <v>7</v>
      </c>
      <c r="S7" s="65"/>
      <c r="T7" s="26"/>
      <c r="U7" s="65"/>
      <c r="V7" s="65"/>
      <c r="W7" s="65" t="s">
        <v>7</v>
      </c>
      <c r="X7" s="65"/>
      <c r="Y7" s="33"/>
      <c r="Z7" s="65"/>
      <c r="AA7" s="65"/>
      <c r="AB7" s="65" t="s">
        <v>7</v>
      </c>
      <c r="AC7" s="65"/>
    </row>
    <row r="8" spans="1:30">
      <c r="A8" s="2" t="s">
        <v>8</v>
      </c>
      <c r="B8" s="2" t="s">
        <v>9</v>
      </c>
      <c r="C8" s="6">
        <v>1.5</v>
      </c>
      <c r="D8" s="5">
        <v>60</v>
      </c>
      <c r="E8" s="27"/>
      <c r="F8" s="2" t="s">
        <v>10</v>
      </c>
      <c r="G8" s="2" t="s">
        <v>11</v>
      </c>
      <c r="H8" s="6">
        <v>1.5</v>
      </c>
      <c r="I8" s="5">
        <v>60</v>
      </c>
      <c r="J8" s="26"/>
      <c r="K8" s="2" t="s">
        <v>12</v>
      </c>
      <c r="L8" s="2" t="s">
        <v>13</v>
      </c>
      <c r="M8" s="6">
        <v>1.5</v>
      </c>
      <c r="N8" s="5">
        <v>60</v>
      </c>
      <c r="O8" s="27"/>
      <c r="P8" s="2" t="s">
        <v>14</v>
      </c>
      <c r="Q8" s="2" t="s">
        <v>15</v>
      </c>
      <c r="R8" s="6">
        <v>1.5</v>
      </c>
      <c r="S8" s="5">
        <v>60</v>
      </c>
      <c r="T8" s="26"/>
      <c r="U8" s="2" t="s">
        <v>16</v>
      </c>
      <c r="V8" s="2" t="s">
        <v>17</v>
      </c>
      <c r="W8" s="6">
        <v>1.5</v>
      </c>
      <c r="X8" s="5">
        <v>60</v>
      </c>
      <c r="Y8" s="27"/>
      <c r="Z8" s="2" t="s">
        <v>18</v>
      </c>
      <c r="AA8" s="2" t="s">
        <v>19</v>
      </c>
      <c r="AB8" s="6">
        <v>1.5</v>
      </c>
      <c r="AC8" s="5">
        <v>60</v>
      </c>
    </row>
    <row r="9" spans="1:30">
      <c r="A9" s="2" t="s">
        <v>20</v>
      </c>
      <c r="B9" s="2" t="s">
        <v>21</v>
      </c>
      <c r="C9" s="6">
        <v>1.5</v>
      </c>
      <c r="D9" s="5">
        <v>60</v>
      </c>
      <c r="E9" s="27"/>
      <c r="F9" s="2" t="s">
        <v>22</v>
      </c>
      <c r="G9" s="2" t="s">
        <v>23</v>
      </c>
      <c r="H9" s="6">
        <v>1.5</v>
      </c>
      <c r="I9" s="5">
        <v>60</v>
      </c>
      <c r="J9" s="26"/>
      <c r="K9" s="2" t="s">
        <v>24</v>
      </c>
      <c r="L9" s="2" t="s">
        <v>25</v>
      </c>
      <c r="M9" s="6">
        <v>1.5</v>
      </c>
      <c r="N9" s="5">
        <v>60</v>
      </c>
      <c r="O9" s="27"/>
      <c r="P9" s="2" t="s">
        <v>26</v>
      </c>
      <c r="Q9" s="2" t="s">
        <v>27</v>
      </c>
      <c r="R9" s="6">
        <v>1.5</v>
      </c>
      <c r="S9" s="5">
        <v>60</v>
      </c>
      <c r="T9" s="26"/>
      <c r="U9" s="2" t="s">
        <v>28</v>
      </c>
      <c r="V9" s="2" t="s">
        <v>29</v>
      </c>
      <c r="W9" s="6">
        <v>1.5</v>
      </c>
      <c r="X9" s="5">
        <v>60</v>
      </c>
      <c r="Y9" s="27"/>
      <c r="Z9" s="2" t="s">
        <v>30</v>
      </c>
      <c r="AA9" s="2" t="s">
        <v>31</v>
      </c>
      <c r="AB9" s="6">
        <v>1.5</v>
      </c>
      <c r="AC9" s="5">
        <v>60</v>
      </c>
    </row>
    <row r="10" spans="1:30">
      <c r="A10" s="2" t="s">
        <v>119</v>
      </c>
      <c r="B10" s="2" t="s">
        <v>118</v>
      </c>
      <c r="C10" s="6">
        <v>1</v>
      </c>
      <c r="D10" s="5">
        <v>40</v>
      </c>
      <c r="E10" s="27"/>
      <c r="F10" s="2" t="s">
        <v>121</v>
      </c>
      <c r="G10" s="2" t="s">
        <v>122</v>
      </c>
      <c r="H10" s="6">
        <v>1</v>
      </c>
      <c r="I10" s="5">
        <v>40</v>
      </c>
      <c r="J10" s="26"/>
      <c r="K10" s="2" t="s">
        <v>125</v>
      </c>
      <c r="L10" s="2" t="s">
        <v>126</v>
      </c>
      <c r="M10" s="6">
        <v>1</v>
      </c>
      <c r="N10" s="5">
        <v>40</v>
      </c>
      <c r="O10" s="27"/>
      <c r="P10" s="2" t="s">
        <v>129</v>
      </c>
      <c r="Q10" s="2" t="s">
        <v>131</v>
      </c>
      <c r="R10" s="6">
        <v>1</v>
      </c>
      <c r="S10" s="5">
        <v>40</v>
      </c>
      <c r="T10" s="26"/>
      <c r="U10" s="2" t="s">
        <v>133</v>
      </c>
      <c r="V10" s="2" t="s">
        <v>134</v>
      </c>
      <c r="W10" s="6">
        <v>1</v>
      </c>
      <c r="X10" s="5">
        <v>40</v>
      </c>
      <c r="Y10" s="27"/>
      <c r="Z10" s="2" t="s">
        <v>139</v>
      </c>
      <c r="AA10" s="2" t="s">
        <v>140</v>
      </c>
      <c r="AB10" s="6">
        <v>1</v>
      </c>
      <c r="AC10" s="5">
        <v>40</v>
      </c>
    </row>
    <row r="11" spans="1:30">
      <c r="A11" s="2" t="s">
        <v>120</v>
      </c>
      <c r="B11" s="2" t="s">
        <v>147</v>
      </c>
      <c r="C11" s="6">
        <v>0.5</v>
      </c>
      <c r="D11" s="5">
        <v>20</v>
      </c>
      <c r="E11" s="27"/>
      <c r="F11" s="2" t="s">
        <v>123</v>
      </c>
      <c r="G11" s="2" t="s">
        <v>124</v>
      </c>
      <c r="H11" s="6">
        <v>0.5</v>
      </c>
      <c r="I11" s="5">
        <v>20</v>
      </c>
      <c r="J11" s="26"/>
      <c r="K11" s="2" t="s">
        <v>127</v>
      </c>
      <c r="L11" s="2" t="s">
        <v>128</v>
      </c>
      <c r="M11" s="6">
        <v>0.5</v>
      </c>
      <c r="N11" s="5">
        <v>20</v>
      </c>
      <c r="O11" s="27"/>
      <c r="P11" s="2" t="s">
        <v>130</v>
      </c>
      <c r="Q11" s="2" t="s">
        <v>132</v>
      </c>
      <c r="R11" s="6">
        <v>0.5</v>
      </c>
      <c r="S11" s="5">
        <v>20</v>
      </c>
      <c r="T11" s="26"/>
      <c r="U11" s="2" t="s">
        <v>135</v>
      </c>
      <c r="V11" s="2" t="s">
        <v>136</v>
      </c>
      <c r="W11" s="6">
        <v>0.5</v>
      </c>
      <c r="X11" s="5">
        <v>20</v>
      </c>
      <c r="Y11" s="27"/>
      <c r="Z11" s="2" t="s">
        <v>137</v>
      </c>
      <c r="AA11" s="2" t="s">
        <v>138</v>
      </c>
      <c r="AB11" s="6">
        <v>0.5</v>
      </c>
      <c r="AC11" s="5">
        <v>20</v>
      </c>
    </row>
    <row r="12" spans="1:30">
      <c r="A12" s="2" t="s">
        <v>32</v>
      </c>
      <c r="B12" s="2" t="s">
        <v>33</v>
      </c>
      <c r="C12" s="6">
        <v>1.5</v>
      </c>
      <c r="D12" s="5">
        <v>60</v>
      </c>
      <c r="E12" s="27"/>
      <c r="F12" s="2" t="s">
        <v>52</v>
      </c>
      <c r="G12" s="2" t="s">
        <v>35</v>
      </c>
      <c r="H12" s="6">
        <v>1.5</v>
      </c>
      <c r="I12" s="5">
        <v>60</v>
      </c>
      <c r="J12" s="26"/>
      <c r="K12" s="2" t="s">
        <v>36</v>
      </c>
      <c r="L12" s="2" t="s">
        <v>37</v>
      </c>
      <c r="M12" s="6">
        <v>1.5</v>
      </c>
      <c r="N12" s="5">
        <v>60</v>
      </c>
      <c r="O12" s="27"/>
      <c r="P12" s="2" t="s">
        <v>55</v>
      </c>
      <c r="Q12" s="2" t="s">
        <v>39</v>
      </c>
      <c r="R12" s="6">
        <v>1.5</v>
      </c>
      <c r="S12" s="5">
        <v>60</v>
      </c>
      <c r="T12" s="26"/>
      <c r="U12" s="2" t="s">
        <v>40</v>
      </c>
      <c r="V12" s="2" t="s">
        <v>41</v>
      </c>
      <c r="W12" s="6">
        <v>1.5</v>
      </c>
      <c r="X12" s="5">
        <v>60</v>
      </c>
      <c r="Y12" s="27"/>
      <c r="Z12" s="2" t="s">
        <v>58</v>
      </c>
      <c r="AA12" s="2" t="s">
        <v>43</v>
      </c>
      <c r="AB12" s="6">
        <v>1.5</v>
      </c>
      <c r="AC12" s="5">
        <v>60</v>
      </c>
    </row>
    <row r="13" spans="1:30">
      <c r="A13" s="2" t="s">
        <v>44</v>
      </c>
      <c r="B13" s="2" t="s">
        <v>53</v>
      </c>
      <c r="C13" s="6">
        <v>0.5</v>
      </c>
      <c r="D13" s="5">
        <v>20</v>
      </c>
      <c r="E13" s="27"/>
      <c r="F13" s="2" t="s">
        <v>34</v>
      </c>
      <c r="G13" s="2" t="s">
        <v>54</v>
      </c>
      <c r="H13" s="6">
        <v>0.5</v>
      </c>
      <c r="I13" s="5">
        <v>20</v>
      </c>
      <c r="J13" s="26"/>
      <c r="K13" s="2" t="s">
        <v>46</v>
      </c>
      <c r="L13" s="2" t="s">
        <v>56</v>
      </c>
      <c r="M13" s="6">
        <v>0.5</v>
      </c>
      <c r="N13" s="5">
        <v>20</v>
      </c>
      <c r="O13" s="27"/>
      <c r="P13" s="2" t="s">
        <v>38</v>
      </c>
      <c r="Q13" s="2" t="s">
        <v>57</v>
      </c>
      <c r="R13" s="6">
        <v>0.5</v>
      </c>
      <c r="S13" s="5">
        <v>20</v>
      </c>
      <c r="T13" s="26"/>
      <c r="U13" s="2" t="s">
        <v>49</v>
      </c>
      <c r="V13" s="2" t="s">
        <v>59</v>
      </c>
      <c r="W13" s="6">
        <v>0.5</v>
      </c>
      <c r="X13" s="5">
        <v>20</v>
      </c>
      <c r="Y13" s="27"/>
      <c r="Z13" s="2" t="s">
        <v>42</v>
      </c>
      <c r="AA13" s="2" t="s">
        <v>60</v>
      </c>
      <c r="AB13" s="6">
        <v>0.5</v>
      </c>
      <c r="AC13" s="5">
        <v>20</v>
      </c>
    </row>
    <row r="14" spans="1:30">
      <c r="A14" s="2" t="s">
        <v>61</v>
      </c>
      <c r="B14" s="2" t="s">
        <v>142</v>
      </c>
      <c r="C14" s="6">
        <v>0.5</v>
      </c>
      <c r="D14" s="5">
        <v>20</v>
      </c>
      <c r="E14" s="27"/>
      <c r="F14" s="2" t="s">
        <v>145</v>
      </c>
      <c r="G14" s="2" t="s">
        <v>144</v>
      </c>
      <c r="H14" s="6">
        <v>0.5</v>
      </c>
      <c r="I14" s="5">
        <v>20</v>
      </c>
      <c r="J14" s="26"/>
      <c r="K14" s="2" t="s">
        <v>64</v>
      </c>
      <c r="L14" s="2" t="s">
        <v>149</v>
      </c>
      <c r="M14" s="6">
        <v>0.5</v>
      </c>
      <c r="N14" s="5">
        <v>20</v>
      </c>
      <c r="O14" s="27"/>
      <c r="P14" s="2" t="s">
        <v>66</v>
      </c>
      <c r="Q14" s="2" t="s">
        <v>151</v>
      </c>
      <c r="R14" s="6">
        <v>0.5</v>
      </c>
      <c r="S14" s="5">
        <v>20</v>
      </c>
      <c r="T14" s="26"/>
      <c r="U14" s="2" t="s">
        <v>68</v>
      </c>
      <c r="V14" s="2" t="s">
        <v>154</v>
      </c>
      <c r="W14" s="6">
        <v>0.5</v>
      </c>
      <c r="X14" s="5">
        <v>20</v>
      </c>
      <c r="Y14" s="27"/>
      <c r="Z14" s="2" t="s">
        <v>155</v>
      </c>
      <c r="AA14" s="2" t="s">
        <v>159</v>
      </c>
      <c r="AB14" s="6">
        <v>0.5</v>
      </c>
      <c r="AC14" s="5">
        <v>20</v>
      </c>
    </row>
    <row r="15" spans="1:30">
      <c r="A15" s="2" t="s">
        <v>62</v>
      </c>
      <c r="B15" s="2" t="s">
        <v>143</v>
      </c>
      <c r="C15" s="6">
        <v>0.5</v>
      </c>
      <c r="D15" s="5">
        <v>20</v>
      </c>
      <c r="E15" s="27"/>
      <c r="F15" s="2" t="s">
        <v>146</v>
      </c>
      <c r="G15" s="2" t="s">
        <v>148</v>
      </c>
      <c r="H15" s="6">
        <v>0.5</v>
      </c>
      <c r="I15" s="5">
        <v>20</v>
      </c>
      <c r="J15" s="26"/>
      <c r="K15" s="2" t="s">
        <v>66</v>
      </c>
      <c r="L15" s="2" t="s">
        <v>150</v>
      </c>
      <c r="M15" s="6">
        <v>0.5</v>
      </c>
      <c r="N15" s="5">
        <v>20</v>
      </c>
      <c r="O15" s="27"/>
      <c r="P15" s="2" t="s">
        <v>152</v>
      </c>
      <c r="Q15" s="2" t="s">
        <v>153</v>
      </c>
      <c r="R15" s="6">
        <v>0.5</v>
      </c>
      <c r="S15" s="5">
        <v>20</v>
      </c>
      <c r="T15" s="26"/>
      <c r="U15" s="2" t="s">
        <v>70</v>
      </c>
      <c r="V15" s="2" t="s">
        <v>158</v>
      </c>
      <c r="W15" s="6">
        <v>0.5</v>
      </c>
      <c r="X15" s="5">
        <v>20</v>
      </c>
      <c r="Y15" s="27"/>
      <c r="Z15" s="2" t="s">
        <v>156</v>
      </c>
      <c r="AA15" s="2" t="s">
        <v>157</v>
      </c>
      <c r="AB15" s="6">
        <v>0.5</v>
      </c>
      <c r="AC15" s="5">
        <v>20</v>
      </c>
    </row>
    <row r="16" spans="1:30">
      <c r="A16" s="2" t="s">
        <v>72</v>
      </c>
      <c r="B16" s="2" t="s">
        <v>160</v>
      </c>
      <c r="C16" s="6">
        <v>1</v>
      </c>
      <c r="D16" s="5">
        <v>40</v>
      </c>
      <c r="E16" s="27"/>
      <c r="F16" s="2" t="s">
        <v>73</v>
      </c>
      <c r="G16" s="2" t="s">
        <v>161</v>
      </c>
      <c r="H16" s="6">
        <v>1</v>
      </c>
      <c r="I16" s="5">
        <v>40</v>
      </c>
      <c r="J16" s="26"/>
      <c r="K16" s="2" t="s">
        <v>74</v>
      </c>
      <c r="L16" s="2" t="s">
        <v>162</v>
      </c>
      <c r="M16" s="6">
        <v>1</v>
      </c>
      <c r="N16" s="5">
        <v>40</v>
      </c>
      <c r="O16" s="27"/>
      <c r="P16" s="2" t="s">
        <v>75</v>
      </c>
      <c r="Q16" s="2" t="s">
        <v>163</v>
      </c>
      <c r="R16" s="6">
        <v>1</v>
      </c>
      <c r="S16" s="5">
        <v>40</v>
      </c>
      <c r="T16" s="26"/>
      <c r="U16" s="2" t="s">
        <v>76</v>
      </c>
      <c r="V16" s="2" t="s">
        <v>164</v>
      </c>
      <c r="W16" s="6">
        <v>1</v>
      </c>
      <c r="X16" s="5">
        <v>40</v>
      </c>
      <c r="Y16" s="27"/>
      <c r="Z16" s="2" t="s">
        <v>77</v>
      </c>
      <c r="AA16" s="2" t="s">
        <v>165</v>
      </c>
      <c r="AB16" s="6">
        <v>1</v>
      </c>
      <c r="AC16" s="5">
        <v>40</v>
      </c>
    </row>
    <row r="17" spans="1:30">
      <c r="A17" s="2" t="s">
        <v>166</v>
      </c>
      <c r="B17" s="2" t="s">
        <v>167</v>
      </c>
      <c r="C17" s="6">
        <v>1</v>
      </c>
      <c r="D17" s="5">
        <v>40</v>
      </c>
      <c r="E17" s="27"/>
      <c r="F17" s="2" t="s">
        <v>169</v>
      </c>
      <c r="G17" s="34" t="s">
        <v>168</v>
      </c>
      <c r="H17" s="35">
        <v>1</v>
      </c>
      <c r="I17" s="36">
        <v>40</v>
      </c>
      <c r="J17" s="26"/>
      <c r="K17" s="2" t="s">
        <v>170</v>
      </c>
      <c r="L17" s="2" t="s">
        <v>171</v>
      </c>
      <c r="M17" s="6">
        <v>1</v>
      </c>
      <c r="N17" s="5">
        <v>40</v>
      </c>
      <c r="O17" s="27"/>
      <c r="P17" s="2" t="s">
        <v>172</v>
      </c>
      <c r="Q17" s="2" t="s">
        <v>173</v>
      </c>
      <c r="R17" s="35">
        <v>1</v>
      </c>
      <c r="S17" s="36">
        <v>40</v>
      </c>
      <c r="T17" s="26"/>
      <c r="U17" s="37" t="s">
        <v>174</v>
      </c>
      <c r="V17" s="37" t="s">
        <v>175</v>
      </c>
      <c r="W17" s="38">
        <v>1</v>
      </c>
      <c r="X17" s="39">
        <v>40</v>
      </c>
      <c r="Y17" s="27"/>
      <c r="Z17" s="37" t="s">
        <v>176</v>
      </c>
      <c r="AA17" s="37" t="s">
        <v>177</v>
      </c>
      <c r="AB17" s="38">
        <v>1</v>
      </c>
      <c r="AC17" s="39">
        <v>40</v>
      </c>
    </row>
    <row r="18" spans="1:30">
      <c r="A18" s="2" t="s">
        <v>78</v>
      </c>
      <c r="B18" s="2" t="s">
        <v>79</v>
      </c>
      <c r="C18" s="6">
        <v>1.5</v>
      </c>
      <c r="D18" s="5">
        <v>60</v>
      </c>
      <c r="E18" s="27"/>
      <c r="F18" s="7" t="s">
        <v>80</v>
      </c>
      <c r="G18" s="7" t="s">
        <v>81</v>
      </c>
      <c r="H18" s="8">
        <v>1.5</v>
      </c>
      <c r="I18" s="9">
        <v>60</v>
      </c>
      <c r="J18" s="26"/>
      <c r="K18" s="2" t="s">
        <v>82</v>
      </c>
      <c r="L18" s="2" t="s">
        <v>83</v>
      </c>
      <c r="M18" s="6">
        <v>1.5</v>
      </c>
      <c r="N18" s="5">
        <v>60</v>
      </c>
      <c r="O18" s="27"/>
      <c r="P18" s="2" t="s">
        <v>84</v>
      </c>
      <c r="Q18" s="2" t="s">
        <v>85</v>
      </c>
      <c r="R18" s="6">
        <v>1.5</v>
      </c>
      <c r="S18" s="5">
        <v>60</v>
      </c>
      <c r="T18" s="26"/>
      <c r="U18" s="2" t="s">
        <v>86</v>
      </c>
      <c r="V18" s="2" t="s">
        <v>87</v>
      </c>
      <c r="W18" s="6">
        <v>1.5</v>
      </c>
      <c r="X18" s="5">
        <v>60</v>
      </c>
      <c r="Y18" s="27"/>
      <c r="Z18" s="2" t="s">
        <v>88</v>
      </c>
      <c r="AA18" s="2" t="s">
        <v>89</v>
      </c>
      <c r="AB18" s="6">
        <v>1.5</v>
      </c>
      <c r="AC18" s="5">
        <v>60</v>
      </c>
    </row>
    <row r="19" spans="1:30">
      <c r="A19" s="2"/>
      <c r="B19" s="2"/>
      <c r="C19" s="5"/>
      <c r="D19" s="5"/>
      <c r="E19" s="27"/>
      <c r="F19" s="2"/>
      <c r="G19" s="2"/>
      <c r="H19" s="5"/>
      <c r="I19" s="5"/>
      <c r="J19" s="26"/>
      <c r="K19" s="2"/>
      <c r="L19" s="2"/>
      <c r="M19" s="5"/>
      <c r="N19" s="5"/>
      <c r="O19" s="27"/>
      <c r="P19" s="2"/>
      <c r="Q19" s="2"/>
      <c r="R19" s="5"/>
      <c r="S19" s="5"/>
      <c r="T19" s="26"/>
      <c r="U19" s="2"/>
      <c r="V19" s="2"/>
      <c r="W19" s="5"/>
      <c r="X19" s="5"/>
      <c r="Y19" s="27"/>
      <c r="Z19" s="34"/>
      <c r="AA19" s="34"/>
      <c r="AB19" s="35"/>
      <c r="AC19" s="36"/>
    </row>
    <row r="20" spans="1:30">
      <c r="A20" s="65" t="s">
        <v>90</v>
      </c>
      <c r="B20" s="65"/>
      <c r="C20" s="41">
        <f>SUM(C8:C19)</f>
        <v>11</v>
      </c>
      <c r="D20" s="40">
        <f>SUM(D8:D19)</f>
        <v>440</v>
      </c>
      <c r="E20" s="27"/>
      <c r="F20" s="65" t="s">
        <v>90</v>
      </c>
      <c r="G20" s="65"/>
      <c r="H20" s="40">
        <f>SUM(H8:H19)</f>
        <v>11</v>
      </c>
      <c r="I20" s="40">
        <f>SUM(I8:I19)</f>
        <v>440</v>
      </c>
      <c r="J20" s="26"/>
      <c r="K20" s="65" t="s">
        <v>90</v>
      </c>
      <c r="L20" s="65"/>
      <c r="M20" s="41">
        <f>SUM(M8:M19)</f>
        <v>11</v>
      </c>
      <c r="N20" s="40">
        <f>SUM(N8:N19)</f>
        <v>440</v>
      </c>
      <c r="O20" s="27"/>
      <c r="P20" s="65" t="s">
        <v>90</v>
      </c>
      <c r="Q20" s="65"/>
      <c r="R20" s="40">
        <f>SUM(R8:R19)</f>
        <v>11</v>
      </c>
      <c r="S20" s="40">
        <f>SUM(S8:S19)</f>
        <v>440</v>
      </c>
      <c r="T20" s="26"/>
      <c r="U20" s="65" t="s">
        <v>90</v>
      </c>
      <c r="V20" s="65"/>
      <c r="W20" s="40">
        <f>SUM(W8:W19)</f>
        <v>11</v>
      </c>
      <c r="X20" s="40">
        <f>SUM(X8:X19)</f>
        <v>440</v>
      </c>
      <c r="Y20" s="27"/>
      <c r="Z20" s="65" t="s">
        <v>90</v>
      </c>
      <c r="AA20" s="65"/>
      <c r="AB20" s="40">
        <f>SUM(AB8:AB19)</f>
        <v>11</v>
      </c>
      <c r="AC20" s="40">
        <f>SUM(AC8:AC19)</f>
        <v>440</v>
      </c>
    </row>
    <row r="21" spans="1:30">
      <c r="A21" s="66" t="s">
        <v>91</v>
      </c>
      <c r="B21" s="66"/>
      <c r="C21" s="66"/>
      <c r="D21" s="66"/>
      <c r="E21" s="27"/>
      <c r="F21" s="66" t="s">
        <v>91</v>
      </c>
      <c r="G21" s="66"/>
      <c r="H21" s="66"/>
      <c r="I21" s="66"/>
      <c r="J21" s="26"/>
      <c r="K21" s="66" t="s">
        <v>91</v>
      </c>
      <c r="L21" s="66"/>
      <c r="M21" s="66"/>
      <c r="N21" s="66"/>
      <c r="O21" s="27"/>
      <c r="P21" s="66" t="s">
        <v>91</v>
      </c>
      <c r="Q21" s="66"/>
      <c r="R21" s="66"/>
      <c r="S21" s="66"/>
      <c r="T21" s="26"/>
      <c r="U21" s="66" t="s">
        <v>91</v>
      </c>
      <c r="V21" s="66"/>
      <c r="W21" s="66"/>
      <c r="X21" s="66"/>
      <c r="Y21" s="27"/>
      <c r="Z21" s="66" t="s">
        <v>91</v>
      </c>
      <c r="AA21" s="66"/>
      <c r="AB21" s="66"/>
      <c r="AC21" s="66"/>
    </row>
    <row r="22" spans="1:30">
      <c r="A22" s="10" t="s">
        <v>271</v>
      </c>
      <c r="B22" s="10" t="s">
        <v>276</v>
      </c>
      <c r="C22" s="11">
        <v>0.5</v>
      </c>
      <c r="D22" s="29">
        <f>+C22*40</f>
        <v>20</v>
      </c>
      <c r="E22" s="27"/>
      <c r="F22" s="10" t="s">
        <v>275</v>
      </c>
      <c r="G22" s="10" t="s">
        <v>277</v>
      </c>
      <c r="H22" s="11">
        <v>0.5</v>
      </c>
      <c r="I22" s="29">
        <f>+H22*40</f>
        <v>20</v>
      </c>
      <c r="J22" s="26"/>
      <c r="K22" s="10" t="s">
        <v>278</v>
      </c>
      <c r="L22" s="10" t="s">
        <v>279</v>
      </c>
      <c r="M22" s="11">
        <v>0.5</v>
      </c>
      <c r="N22" s="29">
        <f>+M22*40</f>
        <v>20</v>
      </c>
      <c r="O22" s="27"/>
      <c r="P22" s="10" t="s">
        <v>280</v>
      </c>
      <c r="Q22" s="10" t="s">
        <v>281</v>
      </c>
      <c r="R22" s="11">
        <v>0.5</v>
      </c>
      <c r="S22" s="29">
        <f>+R22*40</f>
        <v>20</v>
      </c>
      <c r="T22" s="26"/>
      <c r="U22" s="10" t="s">
        <v>282</v>
      </c>
      <c r="V22" s="10" t="s">
        <v>283</v>
      </c>
      <c r="W22" s="11">
        <v>0.5</v>
      </c>
      <c r="X22" s="29">
        <f>+W22*40</f>
        <v>20</v>
      </c>
      <c r="Y22" s="27"/>
      <c r="Z22" s="10" t="s">
        <v>284</v>
      </c>
      <c r="AA22" s="10" t="s">
        <v>285</v>
      </c>
      <c r="AB22" s="11">
        <v>0.5</v>
      </c>
      <c r="AC22" s="29">
        <f>+AB22*40</f>
        <v>20</v>
      </c>
      <c r="AD22" s="30"/>
    </row>
    <row r="23" spans="1:30">
      <c r="A23" s="12" t="s">
        <v>291</v>
      </c>
      <c r="B23" s="3" t="s">
        <v>274</v>
      </c>
      <c r="C23" s="14">
        <v>1</v>
      </c>
      <c r="D23" s="9">
        <f>+C23*40</f>
        <v>40</v>
      </c>
      <c r="E23" s="25"/>
      <c r="F23" s="12" t="s">
        <v>291</v>
      </c>
      <c r="G23" s="3" t="s">
        <v>274</v>
      </c>
      <c r="H23" s="14">
        <v>1</v>
      </c>
      <c r="I23" s="9">
        <f>+H23*40</f>
        <v>40</v>
      </c>
      <c r="J23" s="26"/>
      <c r="K23" s="12" t="s">
        <v>291</v>
      </c>
      <c r="L23" s="3" t="s">
        <v>274</v>
      </c>
      <c r="M23" s="14">
        <v>1</v>
      </c>
      <c r="N23" s="9">
        <f>+M23*40</f>
        <v>40</v>
      </c>
      <c r="O23" s="25"/>
      <c r="P23" s="12" t="s">
        <v>291</v>
      </c>
      <c r="Q23" s="3" t="s">
        <v>274</v>
      </c>
      <c r="R23" s="14">
        <v>1</v>
      </c>
      <c r="S23" s="9">
        <f>+R23*40</f>
        <v>40</v>
      </c>
      <c r="T23" s="26"/>
      <c r="U23" s="12" t="s">
        <v>291</v>
      </c>
      <c r="V23" s="3" t="s">
        <v>274</v>
      </c>
      <c r="W23" s="14">
        <v>1</v>
      </c>
      <c r="X23" s="9">
        <f>+W23*40</f>
        <v>40</v>
      </c>
      <c r="Y23" s="25"/>
      <c r="Z23" s="12" t="s">
        <v>291</v>
      </c>
      <c r="AA23" s="3" t="s">
        <v>274</v>
      </c>
      <c r="AB23" s="14">
        <v>1</v>
      </c>
      <c r="AC23" s="9">
        <f>+AB23*40</f>
        <v>40</v>
      </c>
    </row>
    <row r="24" spans="1:30">
      <c r="A24" s="12" t="s">
        <v>273</v>
      </c>
      <c r="B24" s="3" t="s">
        <v>193</v>
      </c>
      <c r="C24" s="14">
        <v>0.5</v>
      </c>
      <c r="D24" s="9">
        <f>+C24*40</f>
        <v>20</v>
      </c>
      <c r="E24" s="25"/>
      <c r="F24" s="12" t="s">
        <v>286</v>
      </c>
      <c r="G24" s="3" t="s">
        <v>195</v>
      </c>
      <c r="H24" s="14">
        <v>0.5</v>
      </c>
      <c r="I24" s="9">
        <f>+H24*40</f>
        <v>20</v>
      </c>
      <c r="J24" s="26"/>
      <c r="K24" s="12" t="s">
        <v>196</v>
      </c>
      <c r="L24" s="3" t="s">
        <v>197</v>
      </c>
      <c r="M24" s="14">
        <v>0.5</v>
      </c>
      <c r="N24" s="9">
        <f>+M24*40</f>
        <v>20</v>
      </c>
      <c r="O24" s="25"/>
      <c r="P24" s="12" t="s">
        <v>198</v>
      </c>
      <c r="Q24" s="3" t="s">
        <v>199</v>
      </c>
      <c r="R24" s="14">
        <v>0.5</v>
      </c>
      <c r="S24" s="9">
        <f>+R24*40</f>
        <v>20</v>
      </c>
      <c r="T24" s="26"/>
      <c r="U24" s="12" t="s">
        <v>200</v>
      </c>
      <c r="V24" s="3" t="s">
        <v>201</v>
      </c>
      <c r="W24" s="14">
        <v>0.5</v>
      </c>
      <c r="X24" s="9">
        <f>+W24*40</f>
        <v>20</v>
      </c>
      <c r="Y24" s="27"/>
      <c r="Z24" s="12" t="s">
        <v>202</v>
      </c>
      <c r="AA24" s="3" t="s">
        <v>203</v>
      </c>
      <c r="AB24" s="14">
        <v>0.5</v>
      </c>
      <c r="AC24" s="9">
        <f>+AB24*40</f>
        <v>20</v>
      </c>
    </row>
    <row r="25" spans="1:30">
      <c r="A25" s="1" t="s">
        <v>204</v>
      </c>
      <c r="B25" s="2" t="s">
        <v>213</v>
      </c>
      <c r="C25" s="5">
        <v>0.5</v>
      </c>
      <c r="D25" s="5">
        <v>20</v>
      </c>
      <c r="E25" s="27"/>
      <c r="F25" s="1" t="s">
        <v>205</v>
      </c>
      <c r="G25" s="2" t="s">
        <v>206</v>
      </c>
      <c r="H25" s="5">
        <v>0.5</v>
      </c>
      <c r="I25" s="5">
        <v>20</v>
      </c>
      <c r="J25" s="26"/>
      <c r="K25" s="1" t="s">
        <v>226</v>
      </c>
      <c r="L25" s="2" t="s">
        <v>207</v>
      </c>
      <c r="M25" s="5">
        <v>0.5</v>
      </c>
      <c r="N25" s="5">
        <v>20</v>
      </c>
      <c r="O25" s="27"/>
      <c r="P25" s="1" t="s">
        <v>227</v>
      </c>
      <c r="Q25" s="2" t="s">
        <v>208</v>
      </c>
      <c r="R25" s="5">
        <v>0.5</v>
      </c>
      <c r="S25" s="5">
        <v>20</v>
      </c>
      <c r="T25" s="26"/>
      <c r="U25" s="1" t="s">
        <v>228</v>
      </c>
      <c r="V25" s="2" t="s">
        <v>209</v>
      </c>
      <c r="W25" s="5">
        <v>0.5</v>
      </c>
      <c r="X25" s="5">
        <v>20</v>
      </c>
      <c r="Y25" s="27"/>
      <c r="Z25" s="1" t="s">
        <v>229</v>
      </c>
      <c r="AA25" s="2" t="s">
        <v>210</v>
      </c>
      <c r="AB25" s="5">
        <v>0.5</v>
      </c>
      <c r="AC25" s="5">
        <v>20</v>
      </c>
    </row>
    <row r="26" spans="1:30">
      <c r="A26" s="12" t="s">
        <v>211</v>
      </c>
      <c r="B26" s="12" t="s">
        <v>212</v>
      </c>
      <c r="C26" s="5">
        <v>0.5</v>
      </c>
      <c r="D26" s="5">
        <v>20</v>
      </c>
      <c r="E26" s="27"/>
      <c r="F26" s="12" t="s">
        <v>214</v>
      </c>
      <c r="G26" s="12" t="s">
        <v>216</v>
      </c>
      <c r="H26" s="5">
        <v>0.5</v>
      </c>
      <c r="I26" s="5">
        <v>20</v>
      </c>
      <c r="J26" s="26"/>
      <c r="K26" s="12" t="s">
        <v>217</v>
      </c>
      <c r="L26" s="12" t="s">
        <v>215</v>
      </c>
      <c r="M26" s="5">
        <v>0.5</v>
      </c>
      <c r="N26" s="5">
        <v>20</v>
      </c>
      <c r="O26" s="27"/>
      <c r="P26" s="12" t="s">
        <v>218</v>
      </c>
      <c r="Q26" s="12" t="s">
        <v>219</v>
      </c>
      <c r="R26" s="5">
        <v>0.5</v>
      </c>
      <c r="S26" s="5">
        <v>20</v>
      </c>
      <c r="T26" s="26"/>
      <c r="U26" s="12" t="s">
        <v>220</v>
      </c>
      <c r="V26" s="12" t="s">
        <v>221</v>
      </c>
      <c r="W26" s="5">
        <v>0.5</v>
      </c>
      <c r="X26" s="5">
        <v>20</v>
      </c>
      <c r="Y26" s="27"/>
      <c r="Z26" s="12" t="s">
        <v>222</v>
      </c>
      <c r="AA26" s="12" t="s">
        <v>223</v>
      </c>
      <c r="AB26" s="5">
        <v>0.5</v>
      </c>
      <c r="AC26" s="5">
        <v>20</v>
      </c>
    </row>
    <row r="27" spans="1:30">
      <c r="A27" s="1" t="s">
        <v>224</v>
      </c>
      <c r="B27" s="12" t="s">
        <v>141</v>
      </c>
      <c r="C27" s="5">
        <v>0.5</v>
      </c>
      <c r="D27" s="5">
        <v>20</v>
      </c>
      <c r="E27" s="27"/>
      <c r="F27" s="12" t="s">
        <v>225</v>
      </c>
      <c r="G27" s="12" t="s">
        <v>45</v>
      </c>
      <c r="H27" s="5">
        <v>0.5</v>
      </c>
      <c r="I27" s="5">
        <v>20</v>
      </c>
      <c r="J27" s="26"/>
      <c r="K27" s="12" t="s">
        <v>230</v>
      </c>
      <c r="L27" s="12" t="s">
        <v>47</v>
      </c>
      <c r="M27" s="5">
        <v>0.5</v>
      </c>
      <c r="N27" s="5">
        <v>20</v>
      </c>
      <c r="O27" s="27"/>
      <c r="P27" s="12" t="s">
        <v>231</v>
      </c>
      <c r="Q27" s="12" t="s">
        <v>48</v>
      </c>
      <c r="R27" s="5">
        <v>0.5</v>
      </c>
      <c r="S27" s="5">
        <v>20</v>
      </c>
      <c r="T27" s="26"/>
      <c r="U27" s="12" t="s">
        <v>232</v>
      </c>
      <c r="V27" s="12" t="s">
        <v>233</v>
      </c>
      <c r="W27" s="5">
        <v>0.5</v>
      </c>
      <c r="X27" s="5">
        <v>20</v>
      </c>
      <c r="Y27" s="27"/>
      <c r="Z27" s="12" t="s">
        <v>234</v>
      </c>
      <c r="AA27" s="12" t="s">
        <v>235</v>
      </c>
      <c r="AB27" s="5">
        <v>0.5</v>
      </c>
      <c r="AC27" s="5">
        <v>20</v>
      </c>
    </row>
    <row r="28" spans="1:30" ht="37">
      <c r="B28" s="12"/>
      <c r="C28" s="5"/>
      <c r="D28" s="5"/>
      <c r="E28" s="27"/>
      <c r="F28" s="12"/>
      <c r="G28" s="12"/>
      <c r="H28" s="5"/>
      <c r="I28" s="5"/>
      <c r="J28" s="26"/>
      <c r="K28" s="2" t="s">
        <v>236</v>
      </c>
      <c r="L28" s="13" t="s">
        <v>237</v>
      </c>
      <c r="M28" s="5">
        <v>1</v>
      </c>
      <c r="N28" s="5">
        <v>40</v>
      </c>
      <c r="O28" s="27"/>
      <c r="P28" s="2" t="s">
        <v>238</v>
      </c>
      <c r="Q28" s="3" t="s">
        <v>239</v>
      </c>
      <c r="R28" s="5">
        <v>1</v>
      </c>
      <c r="S28" s="5">
        <v>40</v>
      </c>
      <c r="T28" s="26"/>
      <c r="U28" s="12"/>
      <c r="V28" s="12"/>
      <c r="W28" s="5"/>
      <c r="X28" s="5"/>
      <c r="Y28" s="27"/>
      <c r="Z28" s="12"/>
      <c r="AA28" s="12"/>
      <c r="AB28" s="5"/>
      <c r="AC28" s="5"/>
    </row>
    <row r="29" spans="1:30">
      <c r="A29" s="65" t="s">
        <v>103</v>
      </c>
      <c r="B29" s="65"/>
      <c r="C29" s="41">
        <f>SUM(C22:C28)</f>
        <v>3.5</v>
      </c>
      <c r="D29" s="41">
        <f>SUM(D22:D28)</f>
        <v>140</v>
      </c>
      <c r="E29" s="27"/>
      <c r="F29" s="65" t="s">
        <v>90</v>
      </c>
      <c r="G29" s="65"/>
      <c r="H29" s="41">
        <f>SUM(H22:H28)</f>
        <v>3.5</v>
      </c>
      <c r="I29" s="41">
        <f>SUM(I22:I28)</f>
        <v>140</v>
      </c>
      <c r="J29" s="26"/>
      <c r="K29" s="65" t="s">
        <v>103</v>
      </c>
      <c r="L29" s="65"/>
      <c r="M29" s="41">
        <f>SUM(M22:M28)</f>
        <v>4.5</v>
      </c>
      <c r="N29" s="41">
        <f>SUM(N22:N28)</f>
        <v>180</v>
      </c>
      <c r="O29" s="27"/>
      <c r="P29" s="65" t="s">
        <v>90</v>
      </c>
      <c r="Q29" s="65"/>
      <c r="R29" s="41">
        <f>SUM(R22:R28)</f>
        <v>4.5</v>
      </c>
      <c r="S29" s="41">
        <f>SUM(S22:S28)</f>
        <v>180</v>
      </c>
      <c r="T29" s="26"/>
      <c r="U29" s="40" t="s">
        <v>103</v>
      </c>
      <c r="V29" s="40"/>
      <c r="W29" s="41">
        <f>SUM(W22:W28)</f>
        <v>3.5</v>
      </c>
      <c r="X29" s="41">
        <f>SUM(X22:X28)</f>
        <v>140</v>
      </c>
      <c r="Y29" s="27"/>
      <c r="Z29" s="40" t="s">
        <v>90</v>
      </c>
      <c r="AA29" s="40"/>
      <c r="AB29" s="41">
        <f>SUM(AB22:AB28)</f>
        <v>3.5</v>
      </c>
      <c r="AC29" s="41">
        <f>SUM(AC22:AC28)</f>
        <v>140</v>
      </c>
    </row>
    <row r="30" spans="1:30">
      <c r="A30" s="60" t="s">
        <v>104</v>
      </c>
      <c r="B30" s="60"/>
      <c r="C30" s="42"/>
      <c r="D30" s="42"/>
      <c r="E30" s="27"/>
      <c r="F30" s="60" t="s">
        <v>104</v>
      </c>
      <c r="G30" s="60"/>
      <c r="H30" s="43"/>
      <c r="I30" s="42"/>
      <c r="J30" s="26"/>
      <c r="K30" s="60" t="s">
        <v>104</v>
      </c>
      <c r="L30" s="60"/>
      <c r="M30" s="42"/>
      <c r="N30" s="42"/>
      <c r="O30" s="27"/>
      <c r="P30" s="60" t="s">
        <v>104</v>
      </c>
      <c r="Q30" s="60"/>
      <c r="R30" s="43"/>
      <c r="S30" s="42"/>
      <c r="T30" s="26"/>
      <c r="U30" s="43" t="s">
        <v>104</v>
      </c>
      <c r="V30" s="43"/>
      <c r="W30" s="42"/>
      <c r="X30" s="42"/>
      <c r="Y30" s="27"/>
      <c r="Z30" s="43" t="s">
        <v>104</v>
      </c>
      <c r="AA30" s="43"/>
      <c r="AB30" s="43"/>
      <c r="AC30" s="42"/>
    </row>
    <row r="31" spans="1:30">
      <c r="A31" s="67" t="s">
        <v>105</v>
      </c>
      <c r="B31" s="68"/>
      <c r="C31" s="5"/>
      <c r="E31" s="27"/>
      <c r="F31" s="60" t="s">
        <v>105</v>
      </c>
      <c r="G31" s="60"/>
      <c r="H31" s="5"/>
      <c r="I31" s="5">
        <v>20</v>
      </c>
      <c r="J31" s="26"/>
      <c r="K31" s="60" t="s">
        <v>106</v>
      </c>
      <c r="L31" s="60"/>
      <c r="M31" s="5"/>
      <c r="N31" s="5">
        <v>20</v>
      </c>
      <c r="O31" s="27"/>
      <c r="P31" s="60" t="s">
        <v>106</v>
      </c>
      <c r="Q31" s="60"/>
      <c r="R31" s="5"/>
      <c r="S31" s="5">
        <v>20</v>
      </c>
      <c r="T31" s="26"/>
      <c r="U31" s="43" t="s">
        <v>107</v>
      </c>
      <c r="V31" s="43"/>
      <c r="W31" s="5"/>
      <c r="X31" s="5">
        <v>20</v>
      </c>
      <c r="Y31" s="27"/>
      <c r="Z31" s="43" t="s">
        <v>108</v>
      </c>
      <c r="AA31" s="43"/>
      <c r="AB31" s="5"/>
      <c r="AC31" s="5">
        <v>20</v>
      </c>
    </row>
    <row r="32" spans="1:30">
      <c r="A32" s="44" t="s">
        <v>243</v>
      </c>
      <c r="B32" s="45" t="s">
        <v>242</v>
      </c>
      <c r="C32" s="5"/>
      <c r="D32" s="5">
        <v>20</v>
      </c>
      <c r="E32" s="27"/>
      <c r="F32" s="44" t="s">
        <v>247</v>
      </c>
      <c r="G32" s="45" t="s">
        <v>242</v>
      </c>
      <c r="H32" s="5"/>
      <c r="I32" s="5">
        <v>20</v>
      </c>
      <c r="J32" s="26"/>
      <c r="K32" s="44" t="s">
        <v>251</v>
      </c>
      <c r="L32" s="45" t="s">
        <v>242</v>
      </c>
      <c r="M32" s="5"/>
      <c r="N32" s="5">
        <v>20</v>
      </c>
      <c r="O32" s="27"/>
      <c r="P32" s="44" t="s">
        <v>255</v>
      </c>
      <c r="Q32" s="45" t="s">
        <v>242</v>
      </c>
      <c r="R32" s="5"/>
      <c r="S32" s="5">
        <v>20</v>
      </c>
      <c r="T32" s="26"/>
      <c r="U32" s="44" t="s">
        <v>259</v>
      </c>
      <c r="V32" s="45" t="s">
        <v>242</v>
      </c>
      <c r="W32" s="5"/>
      <c r="X32" s="5">
        <v>20</v>
      </c>
      <c r="Y32" s="27"/>
      <c r="Z32" s="44" t="s">
        <v>263</v>
      </c>
      <c r="AA32" s="45" t="s">
        <v>242</v>
      </c>
      <c r="AB32" s="5"/>
      <c r="AC32" s="5">
        <v>20</v>
      </c>
    </row>
    <row r="33" spans="1:30">
      <c r="A33" s="60" t="s">
        <v>109</v>
      </c>
      <c r="B33" s="60"/>
      <c r="C33" s="5"/>
      <c r="D33" s="5"/>
      <c r="E33" s="27"/>
      <c r="F33" s="60" t="s">
        <v>109</v>
      </c>
      <c r="G33" s="60"/>
      <c r="H33" s="5"/>
      <c r="I33" s="5"/>
      <c r="J33" s="26"/>
      <c r="K33" s="60" t="s">
        <v>109</v>
      </c>
      <c r="L33" s="60"/>
      <c r="M33" s="5"/>
      <c r="N33" s="5"/>
      <c r="O33" s="27"/>
      <c r="P33" s="60" t="s">
        <v>109</v>
      </c>
      <c r="Q33" s="60"/>
      <c r="R33" s="5"/>
      <c r="S33" s="5"/>
      <c r="T33" s="26"/>
      <c r="U33" s="60" t="s">
        <v>109</v>
      </c>
      <c r="V33" s="60"/>
      <c r="W33" s="5"/>
      <c r="X33" s="5"/>
      <c r="Y33" s="27"/>
      <c r="Z33" s="60" t="s">
        <v>109</v>
      </c>
      <c r="AA33" s="60"/>
      <c r="AB33" s="5"/>
      <c r="AC33" s="5"/>
    </row>
    <row r="34" spans="1:30">
      <c r="A34" s="2" t="s">
        <v>244</v>
      </c>
      <c r="B34" s="2" t="s">
        <v>240</v>
      </c>
      <c r="C34" s="5"/>
      <c r="D34" s="5">
        <v>20</v>
      </c>
      <c r="E34" s="27"/>
      <c r="F34" s="2" t="s">
        <v>248</v>
      </c>
      <c r="G34" s="2" t="s">
        <v>240</v>
      </c>
      <c r="H34" s="5"/>
      <c r="I34" s="5">
        <v>20</v>
      </c>
      <c r="J34" s="26"/>
      <c r="K34" s="2" t="s">
        <v>252</v>
      </c>
      <c r="L34" s="2" t="s">
        <v>240</v>
      </c>
      <c r="M34" s="5"/>
      <c r="N34" s="5">
        <v>20</v>
      </c>
      <c r="O34" s="27"/>
      <c r="P34" s="2" t="s">
        <v>256</v>
      </c>
      <c r="Q34" s="2" t="s">
        <v>240</v>
      </c>
      <c r="R34" s="5"/>
      <c r="S34" s="5">
        <v>20</v>
      </c>
      <c r="T34" s="26"/>
      <c r="U34" s="2" t="s">
        <v>260</v>
      </c>
      <c r="V34" s="2" t="s">
        <v>240</v>
      </c>
      <c r="W34" s="5"/>
      <c r="X34" s="5">
        <v>20</v>
      </c>
      <c r="Y34" s="27"/>
      <c r="Z34" s="2" t="s">
        <v>264</v>
      </c>
      <c r="AA34" s="2" t="s">
        <v>240</v>
      </c>
      <c r="AB34" s="5"/>
      <c r="AC34" s="5">
        <v>20</v>
      </c>
    </row>
    <row r="35" spans="1:30">
      <c r="A35" s="2" t="s">
        <v>245</v>
      </c>
      <c r="B35" s="2" t="s">
        <v>241</v>
      </c>
      <c r="C35" s="5"/>
      <c r="D35" s="5">
        <v>20</v>
      </c>
      <c r="E35" s="27"/>
      <c r="F35" s="2" t="s">
        <v>249</v>
      </c>
      <c r="G35" s="2" t="s">
        <v>241</v>
      </c>
      <c r="H35" s="5"/>
      <c r="I35" s="5">
        <v>20</v>
      </c>
      <c r="J35" s="26"/>
      <c r="K35" s="2" t="s">
        <v>253</v>
      </c>
      <c r="L35" s="2" t="s">
        <v>241</v>
      </c>
      <c r="M35" s="5"/>
      <c r="N35" s="5">
        <v>20</v>
      </c>
      <c r="O35" s="27"/>
      <c r="P35" s="2" t="s">
        <v>257</v>
      </c>
      <c r="Q35" s="2" t="s">
        <v>241</v>
      </c>
      <c r="R35" s="5"/>
      <c r="S35" s="5">
        <v>20</v>
      </c>
      <c r="T35" s="26"/>
      <c r="U35" s="2" t="s">
        <v>261</v>
      </c>
      <c r="V35" s="2" t="s">
        <v>241</v>
      </c>
      <c r="W35" s="5"/>
      <c r="X35" s="5">
        <v>20</v>
      </c>
      <c r="Y35" s="27"/>
      <c r="Z35" s="2" t="s">
        <v>265</v>
      </c>
      <c r="AA35" s="2" t="s">
        <v>241</v>
      </c>
      <c r="AB35" s="5"/>
      <c r="AC35" s="5">
        <v>20</v>
      </c>
    </row>
    <row r="36" spans="1:30">
      <c r="A36" s="60" t="s">
        <v>110</v>
      </c>
      <c r="B36" s="60"/>
      <c r="C36" s="5"/>
      <c r="D36" s="5"/>
      <c r="E36" s="27"/>
      <c r="F36" s="60" t="s">
        <v>111</v>
      </c>
      <c r="G36" s="60"/>
      <c r="H36" s="5"/>
      <c r="I36" s="5"/>
      <c r="J36" s="26"/>
      <c r="K36" s="60" t="s">
        <v>110</v>
      </c>
      <c r="L36" s="60"/>
      <c r="M36" s="5"/>
      <c r="N36" s="5"/>
      <c r="O36" s="27"/>
      <c r="P36" s="60" t="s">
        <v>111</v>
      </c>
      <c r="Q36" s="60"/>
      <c r="R36" s="5"/>
      <c r="S36" s="5"/>
      <c r="T36" s="26"/>
      <c r="U36" s="60" t="s">
        <v>110</v>
      </c>
      <c r="V36" s="60"/>
      <c r="W36" s="5"/>
      <c r="X36" s="5"/>
      <c r="Y36" s="27"/>
      <c r="Z36" s="60" t="s">
        <v>111</v>
      </c>
      <c r="AA36" s="60"/>
      <c r="AB36" s="5"/>
      <c r="AC36" s="5"/>
    </row>
    <row r="37" spans="1:30" ht="37">
      <c r="A37" s="2" t="s">
        <v>246</v>
      </c>
      <c r="B37" s="3" t="s">
        <v>110</v>
      </c>
      <c r="C37" s="5"/>
      <c r="D37" s="5">
        <v>8</v>
      </c>
      <c r="E37" s="27"/>
      <c r="F37" s="2" t="s">
        <v>250</v>
      </c>
      <c r="G37" s="3" t="s">
        <v>110</v>
      </c>
      <c r="H37" s="5"/>
      <c r="I37" s="5">
        <v>8</v>
      </c>
      <c r="J37" s="26"/>
      <c r="K37" s="2" t="s">
        <v>254</v>
      </c>
      <c r="L37" s="3" t="s">
        <v>110</v>
      </c>
      <c r="M37" s="5"/>
      <c r="N37" s="5">
        <v>8</v>
      </c>
      <c r="O37" s="27"/>
      <c r="P37" s="2" t="s">
        <v>258</v>
      </c>
      <c r="Q37" s="3" t="s">
        <v>110</v>
      </c>
      <c r="R37" s="5"/>
      <c r="S37" s="5">
        <v>8</v>
      </c>
      <c r="T37" s="26"/>
      <c r="U37" s="2" t="s">
        <v>262</v>
      </c>
      <c r="V37" s="3" t="s">
        <v>110</v>
      </c>
      <c r="W37" s="5"/>
      <c r="X37" s="5">
        <v>8</v>
      </c>
      <c r="Y37" s="27"/>
      <c r="Z37" s="2" t="s">
        <v>266</v>
      </c>
      <c r="AA37" s="3" t="s">
        <v>110</v>
      </c>
      <c r="AB37" s="5"/>
      <c r="AC37" s="5">
        <v>8</v>
      </c>
    </row>
    <row r="38" spans="1:30">
      <c r="A38" s="69" t="s">
        <v>90</v>
      </c>
      <c r="B38" s="69"/>
      <c r="C38" s="46"/>
      <c r="D38" s="46">
        <f>SUM(D30:D37)</f>
        <v>68</v>
      </c>
      <c r="E38" s="33"/>
      <c r="F38" s="69" t="s">
        <v>90</v>
      </c>
      <c r="G38" s="69"/>
      <c r="H38" s="46"/>
      <c r="I38" s="46">
        <f>SUM(I30:I36)</f>
        <v>80</v>
      </c>
      <c r="J38" s="26"/>
      <c r="K38" s="69" t="s">
        <v>90</v>
      </c>
      <c r="L38" s="69"/>
      <c r="M38" s="46"/>
      <c r="N38" s="46">
        <f>SUM(N30:N36)</f>
        <v>80</v>
      </c>
      <c r="O38" s="33"/>
      <c r="P38" s="69" t="s">
        <v>90</v>
      </c>
      <c r="Q38" s="69"/>
      <c r="R38" s="46"/>
      <c r="S38" s="46">
        <f>SUM(S30:S36)</f>
        <v>80</v>
      </c>
      <c r="T38" s="26"/>
      <c r="U38" s="69" t="s">
        <v>90</v>
      </c>
      <c r="V38" s="69"/>
      <c r="W38" s="46"/>
      <c r="X38" s="46">
        <f>SUM(X30:X36)</f>
        <v>80</v>
      </c>
      <c r="Y38" s="33"/>
      <c r="Z38" s="69" t="s">
        <v>90</v>
      </c>
      <c r="AA38" s="69"/>
      <c r="AB38" s="46"/>
      <c r="AC38" s="46">
        <f>SUM(AC30:AC36)</f>
        <v>80</v>
      </c>
    </row>
    <row r="39" spans="1:30">
      <c r="A39" s="65" t="s">
        <v>112</v>
      </c>
      <c r="B39" s="65"/>
      <c r="C39" s="40">
        <f>C20+C29</f>
        <v>14.5</v>
      </c>
      <c r="D39" s="40">
        <f>D20+D29+D38</f>
        <v>648</v>
      </c>
      <c r="E39" s="27"/>
      <c r="F39" s="65" t="s">
        <v>112</v>
      </c>
      <c r="G39" s="65"/>
      <c r="H39" s="40">
        <f>H20+H29</f>
        <v>14.5</v>
      </c>
      <c r="I39" s="40">
        <f>I20+I29+I38</f>
        <v>660</v>
      </c>
      <c r="J39" s="26"/>
      <c r="K39" s="65" t="s">
        <v>112</v>
      </c>
      <c r="L39" s="65"/>
      <c r="M39" s="40">
        <f>M20+M29</f>
        <v>15.5</v>
      </c>
      <c r="N39" s="40">
        <f>N20+N29+N38</f>
        <v>700</v>
      </c>
      <c r="O39" s="27"/>
      <c r="P39" s="65" t="s">
        <v>112</v>
      </c>
      <c r="Q39" s="65"/>
      <c r="R39" s="40">
        <f>R20+R29</f>
        <v>15.5</v>
      </c>
      <c r="S39" s="40">
        <f>S20+S29+S38</f>
        <v>700</v>
      </c>
      <c r="T39" s="26"/>
      <c r="U39" s="65" t="s">
        <v>112</v>
      </c>
      <c r="V39" s="65"/>
      <c r="W39" s="40">
        <f>W20+W29</f>
        <v>14.5</v>
      </c>
      <c r="X39" s="40">
        <f>X20+X29+X38</f>
        <v>660</v>
      </c>
      <c r="Y39" s="27"/>
      <c r="Z39" s="65" t="s">
        <v>112</v>
      </c>
      <c r="AA39" s="65"/>
      <c r="AB39" s="40">
        <f>AB20+AB29</f>
        <v>14.5</v>
      </c>
      <c r="AC39" s="40">
        <f>AC20+AC29+AC38</f>
        <v>660</v>
      </c>
      <c r="AD39" s="47"/>
    </row>
  </sheetData>
  <mergeCells count="78">
    <mergeCell ref="A1:AD1"/>
    <mergeCell ref="A2:AD2"/>
    <mergeCell ref="A6:A7"/>
    <mergeCell ref="B6:B7"/>
    <mergeCell ref="C6:D6"/>
    <mergeCell ref="F6:F7"/>
    <mergeCell ref="G6:G7"/>
    <mergeCell ref="H6:I6"/>
    <mergeCell ref="K6:K7"/>
    <mergeCell ref="L6:L7"/>
    <mergeCell ref="W6:X6"/>
    <mergeCell ref="Z6:Z7"/>
    <mergeCell ref="AA6:AA7"/>
    <mergeCell ref="AB6:AC6"/>
    <mergeCell ref="C7:D7"/>
    <mergeCell ref="H7:I7"/>
    <mergeCell ref="M7:N7"/>
    <mergeCell ref="R7:S7"/>
    <mergeCell ref="W7:X7"/>
    <mergeCell ref="AB7:AC7"/>
    <mergeCell ref="M6:N6"/>
    <mergeCell ref="P6:P7"/>
    <mergeCell ref="Q6:Q7"/>
    <mergeCell ref="R6:S6"/>
    <mergeCell ref="U6:U7"/>
    <mergeCell ref="V6:V7"/>
    <mergeCell ref="K21:N21"/>
    <mergeCell ref="P21:S21"/>
    <mergeCell ref="U21:X21"/>
    <mergeCell ref="Z21:AC21"/>
    <mergeCell ref="A20:B20"/>
    <mergeCell ref="F20:G20"/>
    <mergeCell ref="K20:L20"/>
    <mergeCell ref="P20:Q20"/>
    <mergeCell ref="U20:V20"/>
    <mergeCell ref="Z20:AA20"/>
    <mergeCell ref="K29:L29"/>
    <mergeCell ref="P29:Q29"/>
    <mergeCell ref="A30:B30"/>
    <mergeCell ref="F30:G30"/>
    <mergeCell ref="K30:L30"/>
    <mergeCell ref="P30:Q30"/>
    <mergeCell ref="K31:L31"/>
    <mergeCell ref="P31:Q31"/>
    <mergeCell ref="A33:B33"/>
    <mergeCell ref="F33:G33"/>
    <mergeCell ref="K33:L33"/>
    <mergeCell ref="P33:Q33"/>
    <mergeCell ref="U33:V33"/>
    <mergeCell ref="Z33:AA33"/>
    <mergeCell ref="A36:B36"/>
    <mergeCell ref="F36:G36"/>
    <mergeCell ref="K36:L36"/>
    <mergeCell ref="P36:Q36"/>
    <mergeCell ref="U36:V36"/>
    <mergeCell ref="Z36:AA36"/>
    <mergeCell ref="K39:L39"/>
    <mergeCell ref="P39:Q39"/>
    <mergeCell ref="U39:V39"/>
    <mergeCell ref="Z39:AA39"/>
    <mergeCell ref="A38:B38"/>
    <mergeCell ref="F38:G38"/>
    <mergeCell ref="K38:L38"/>
    <mergeCell ref="P38:Q38"/>
    <mergeCell ref="U38:V38"/>
    <mergeCell ref="Z38:AA38"/>
    <mergeCell ref="A3:I3"/>
    <mergeCell ref="A4:I4"/>
    <mergeCell ref="A5:D5"/>
    <mergeCell ref="F5:I5"/>
    <mergeCell ref="A39:B39"/>
    <mergeCell ref="F39:G39"/>
    <mergeCell ref="A31:B31"/>
    <mergeCell ref="F31:G31"/>
    <mergeCell ref="A29:B29"/>
    <mergeCell ref="F29:G29"/>
    <mergeCell ref="A21:D21"/>
    <mergeCell ref="F21:I21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C02C6-E0B3-44E3-8B94-11A33FE379DF}">
  <dimension ref="A1:AD38"/>
  <sheetViews>
    <sheetView tabSelected="1" view="pageBreakPreview" zoomScale="60" zoomScaleNormal="100" workbookViewId="0">
      <pane ySplit="7" topLeftCell="A27" activePane="bottomLeft" state="frozen"/>
      <selection activeCell="A21" sqref="A21:D21"/>
      <selection pane="bottomLeft" activeCell="AE12" sqref="AE12"/>
    </sheetView>
  </sheetViews>
  <sheetFormatPr defaultRowHeight="18.5"/>
  <cols>
    <col min="1" max="1" width="6" style="1" customWidth="1"/>
    <col min="2" max="2" width="18.26953125" style="1" customWidth="1"/>
    <col min="3" max="4" width="5.08984375" style="1" customWidth="1"/>
    <col min="5" max="5" width="1.7265625" style="1" customWidth="1"/>
    <col min="6" max="6" width="5.7265625" style="1" customWidth="1"/>
    <col min="7" max="7" width="18.81640625" style="1" customWidth="1"/>
    <col min="8" max="9" width="5.36328125" style="1" customWidth="1"/>
    <col min="10" max="10" width="1.90625" style="1" customWidth="1"/>
    <col min="11" max="11" width="8.7265625" style="1"/>
    <col min="12" max="12" width="19.1796875" style="1" customWidth="1"/>
    <col min="13" max="14" width="4.90625" style="1" customWidth="1"/>
    <col min="15" max="15" width="1.90625" style="1" customWidth="1"/>
    <col min="16" max="16" width="8.7265625" style="1"/>
    <col min="17" max="17" width="19" style="1" customWidth="1"/>
    <col min="18" max="19" width="5.453125" style="1" customWidth="1"/>
    <col min="20" max="20" width="1.90625" style="1" customWidth="1"/>
    <col min="21" max="21" width="7.453125" style="1" customWidth="1"/>
    <col min="22" max="22" width="19.81640625" style="1" customWidth="1"/>
    <col min="23" max="24" width="5.6328125" style="1" customWidth="1"/>
    <col min="25" max="25" width="1.81640625" style="1" customWidth="1"/>
    <col min="26" max="26" width="8.6328125" style="1" customWidth="1"/>
    <col min="27" max="27" width="19.90625" style="1" customWidth="1"/>
    <col min="28" max="28" width="4.7265625" style="1" customWidth="1"/>
    <col min="29" max="29" width="6.36328125" style="1" customWidth="1"/>
    <col min="30" max="16384" width="8.7265625" style="1"/>
  </cols>
  <sheetData>
    <row r="1" spans="1:30">
      <c r="A1" s="61" t="s">
        <v>113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</row>
    <row r="2" spans="1:30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</row>
    <row r="3" spans="1:30">
      <c r="A3" s="61" t="s">
        <v>1</v>
      </c>
      <c r="B3" s="61"/>
      <c r="C3" s="61"/>
      <c r="D3" s="61"/>
      <c r="E3" s="61"/>
      <c r="F3" s="61"/>
      <c r="G3" s="61"/>
      <c r="H3" s="61"/>
      <c r="I3" s="61"/>
      <c r="K3" s="31" t="s">
        <v>114</v>
      </c>
      <c r="U3" s="31" t="s">
        <v>115</v>
      </c>
    </row>
    <row r="4" spans="1:30">
      <c r="A4" s="62" t="s">
        <v>292</v>
      </c>
      <c r="B4" s="62"/>
      <c r="C4" s="62"/>
      <c r="D4" s="62"/>
      <c r="E4" s="62"/>
      <c r="F4" s="62"/>
      <c r="G4" s="62"/>
      <c r="H4" s="62"/>
      <c r="I4" s="62"/>
      <c r="K4" s="32" t="s">
        <v>293</v>
      </c>
      <c r="U4" s="32" t="s">
        <v>294</v>
      </c>
    </row>
    <row r="5" spans="1:30">
      <c r="A5" s="63" t="s">
        <v>2</v>
      </c>
      <c r="B5" s="63"/>
      <c r="C5" s="63"/>
      <c r="D5" s="63"/>
      <c r="F5" s="64" t="s">
        <v>3</v>
      </c>
      <c r="G5" s="64"/>
      <c r="H5" s="64"/>
      <c r="I5" s="64"/>
      <c r="K5" s="32" t="s">
        <v>2</v>
      </c>
      <c r="P5" s="31" t="s">
        <v>3</v>
      </c>
      <c r="U5" s="32" t="s">
        <v>2</v>
      </c>
      <c r="Z5" s="31" t="s">
        <v>3</v>
      </c>
    </row>
    <row r="6" spans="1:30">
      <c r="A6" s="65" t="s">
        <v>4</v>
      </c>
      <c r="B6" s="65" t="s">
        <v>5</v>
      </c>
      <c r="C6" s="65" t="s">
        <v>6</v>
      </c>
      <c r="D6" s="65"/>
      <c r="E6" s="33"/>
      <c r="F6" s="65" t="s">
        <v>4</v>
      </c>
      <c r="G6" s="65" t="s">
        <v>5</v>
      </c>
      <c r="H6" s="65" t="s">
        <v>6</v>
      </c>
      <c r="I6" s="65"/>
      <c r="J6" s="26"/>
      <c r="K6" s="65" t="s">
        <v>4</v>
      </c>
      <c r="L6" s="65" t="s">
        <v>5</v>
      </c>
      <c r="M6" s="65" t="s">
        <v>6</v>
      </c>
      <c r="N6" s="65"/>
      <c r="O6" s="33"/>
      <c r="P6" s="65" t="s">
        <v>4</v>
      </c>
      <c r="Q6" s="65" t="s">
        <v>5</v>
      </c>
      <c r="R6" s="65" t="s">
        <v>6</v>
      </c>
      <c r="S6" s="65"/>
      <c r="T6" s="26"/>
      <c r="U6" s="65" t="s">
        <v>4</v>
      </c>
      <c r="V6" s="65" t="s">
        <v>5</v>
      </c>
      <c r="W6" s="65" t="s">
        <v>6</v>
      </c>
      <c r="X6" s="65"/>
      <c r="Y6" s="33"/>
      <c r="Z6" s="65" t="s">
        <v>4</v>
      </c>
      <c r="AA6" s="65" t="s">
        <v>5</v>
      </c>
      <c r="AB6" s="65" t="s">
        <v>6</v>
      </c>
      <c r="AC6" s="65"/>
    </row>
    <row r="7" spans="1:30">
      <c r="A7" s="72"/>
      <c r="B7" s="72"/>
      <c r="C7" s="65" t="s">
        <v>7</v>
      </c>
      <c r="D7" s="65"/>
      <c r="E7" s="33"/>
      <c r="F7" s="65"/>
      <c r="G7" s="65"/>
      <c r="H7" s="65" t="s">
        <v>7</v>
      </c>
      <c r="I7" s="65"/>
      <c r="J7" s="26"/>
      <c r="K7" s="65"/>
      <c r="L7" s="65"/>
      <c r="M7" s="65" t="s">
        <v>7</v>
      </c>
      <c r="N7" s="65"/>
      <c r="O7" s="33"/>
      <c r="P7" s="65"/>
      <c r="Q7" s="65"/>
      <c r="R7" s="65" t="s">
        <v>7</v>
      </c>
      <c r="S7" s="65"/>
      <c r="T7" s="26"/>
      <c r="U7" s="65"/>
      <c r="V7" s="65"/>
      <c r="W7" s="65" t="s">
        <v>7</v>
      </c>
      <c r="X7" s="65"/>
      <c r="Y7" s="33"/>
      <c r="Z7" s="65"/>
      <c r="AA7" s="65"/>
      <c r="AB7" s="65" t="s">
        <v>7</v>
      </c>
      <c r="AC7" s="65"/>
    </row>
    <row r="8" spans="1:30">
      <c r="A8" s="2" t="s">
        <v>295</v>
      </c>
      <c r="B8" s="3" t="s">
        <v>9</v>
      </c>
      <c r="C8" s="28">
        <v>1</v>
      </c>
      <c r="D8" s="5">
        <f>+C8*40</f>
        <v>40</v>
      </c>
      <c r="E8" s="27"/>
      <c r="F8" s="2" t="s">
        <v>306</v>
      </c>
      <c r="G8" s="3" t="s">
        <v>11</v>
      </c>
      <c r="H8" s="6">
        <v>1</v>
      </c>
      <c r="I8" s="5">
        <f>+H8*40</f>
        <v>40</v>
      </c>
      <c r="J8" s="26"/>
      <c r="K8" s="2" t="s">
        <v>307</v>
      </c>
      <c r="L8" s="3" t="s">
        <v>13</v>
      </c>
      <c r="M8" s="28">
        <v>1</v>
      </c>
      <c r="N8" s="5">
        <f>+M8*40</f>
        <v>40</v>
      </c>
      <c r="O8" s="27"/>
      <c r="P8" s="2" t="s">
        <v>309</v>
      </c>
      <c r="Q8" s="3" t="s">
        <v>15</v>
      </c>
      <c r="R8" s="6">
        <v>1</v>
      </c>
      <c r="S8" s="5">
        <f t="shared" ref="S8:S17" si="0">+R8*40</f>
        <v>40</v>
      </c>
      <c r="T8" s="26"/>
      <c r="U8" s="2" t="s">
        <v>310</v>
      </c>
      <c r="V8" s="3" t="s">
        <v>17</v>
      </c>
      <c r="W8" s="28">
        <v>1</v>
      </c>
      <c r="X8" s="5">
        <f>+W8*40</f>
        <v>40</v>
      </c>
      <c r="Y8" s="27"/>
      <c r="Z8" s="2" t="s">
        <v>314</v>
      </c>
      <c r="AA8" s="3" t="s">
        <v>19</v>
      </c>
      <c r="AB8" s="6">
        <v>1</v>
      </c>
      <c r="AC8" s="5">
        <f>+AB8*40</f>
        <v>40</v>
      </c>
    </row>
    <row r="9" spans="1:30">
      <c r="A9" s="2" t="s">
        <v>296</v>
      </c>
      <c r="B9" s="3" t="s">
        <v>21</v>
      </c>
      <c r="C9" s="28">
        <v>1</v>
      </c>
      <c r="D9" s="5">
        <f t="shared" ref="D9:D17" si="1">+C9*40</f>
        <v>40</v>
      </c>
      <c r="E9" s="27"/>
      <c r="F9" s="2" t="s">
        <v>315</v>
      </c>
      <c r="G9" s="3" t="s">
        <v>316</v>
      </c>
      <c r="H9" s="6">
        <v>1</v>
      </c>
      <c r="I9" s="5">
        <f>+H9*40</f>
        <v>40</v>
      </c>
      <c r="J9" s="26"/>
      <c r="K9" s="2" t="s">
        <v>317</v>
      </c>
      <c r="L9" s="3" t="s">
        <v>320</v>
      </c>
      <c r="M9" s="28">
        <v>1</v>
      </c>
      <c r="N9" s="5">
        <f t="shared" ref="N9:N14" si="2">+M9*40</f>
        <v>40</v>
      </c>
      <c r="O9" s="27"/>
      <c r="P9" s="2" t="s">
        <v>319</v>
      </c>
      <c r="Q9" s="3" t="s">
        <v>318</v>
      </c>
      <c r="R9" s="6">
        <v>1</v>
      </c>
      <c r="S9" s="5">
        <f t="shared" si="0"/>
        <v>40</v>
      </c>
      <c r="T9" s="26"/>
      <c r="U9" s="2" t="s">
        <v>311</v>
      </c>
      <c r="V9" s="3" t="s">
        <v>321</v>
      </c>
      <c r="W9" s="28">
        <v>1</v>
      </c>
      <c r="X9" s="5">
        <f>+W9*40</f>
        <v>40</v>
      </c>
      <c r="Y9" s="27"/>
      <c r="Z9" s="2" t="s">
        <v>322</v>
      </c>
      <c r="AA9" s="3" t="s">
        <v>323</v>
      </c>
      <c r="AB9" s="6">
        <v>1</v>
      </c>
      <c r="AC9" s="5">
        <f>+AB9*40</f>
        <v>40</v>
      </c>
    </row>
    <row r="10" spans="1:30">
      <c r="A10" s="2" t="s">
        <v>297</v>
      </c>
      <c r="B10" s="3" t="s">
        <v>324</v>
      </c>
      <c r="C10" s="28">
        <v>0.5</v>
      </c>
      <c r="D10" s="5">
        <f t="shared" si="1"/>
        <v>20</v>
      </c>
      <c r="E10" s="27"/>
      <c r="F10" s="2" t="s">
        <v>326</v>
      </c>
      <c r="G10" s="3" t="s">
        <v>327</v>
      </c>
      <c r="H10" s="6">
        <v>0.5</v>
      </c>
      <c r="I10" s="5">
        <f>+H10*40</f>
        <v>20</v>
      </c>
      <c r="J10" s="26"/>
      <c r="K10" s="2" t="s">
        <v>330</v>
      </c>
      <c r="L10" s="3" t="s">
        <v>331</v>
      </c>
      <c r="M10" s="28">
        <v>0.5</v>
      </c>
      <c r="N10" s="5">
        <f t="shared" si="2"/>
        <v>20</v>
      </c>
      <c r="O10" s="27"/>
      <c r="P10" s="2" t="s">
        <v>334</v>
      </c>
      <c r="Q10" s="3" t="s">
        <v>335</v>
      </c>
      <c r="R10" s="6">
        <v>0.5</v>
      </c>
      <c r="S10" s="5">
        <f t="shared" si="0"/>
        <v>20</v>
      </c>
      <c r="T10" s="26"/>
      <c r="U10" s="2" t="s">
        <v>312</v>
      </c>
      <c r="V10" s="3" t="s">
        <v>338</v>
      </c>
      <c r="W10" s="28">
        <v>0.5</v>
      </c>
      <c r="X10" s="5">
        <f>+W10*40</f>
        <v>20</v>
      </c>
      <c r="Y10" s="27"/>
      <c r="Z10" s="2" t="s">
        <v>339</v>
      </c>
      <c r="AA10" s="3" t="s">
        <v>340</v>
      </c>
      <c r="AB10" s="6">
        <v>0.5</v>
      </c>
      <c r="AC10" s="5">
        <f>+AB10*40</f>
        <v>20</v>
      </c>
    </row>
    <row r="11" spans="1:30">
      <c r="A11" s="2" t="s">
        <v>300</v>
      </c>
      <c r="B11" s="3" t="s">
        <v>325</v>
      </c>
      <c r="C11" s="28">
        <v>0.5</v>
      </c>
      <c r="D11" s="5">
        <f t="shared" si="1"/>
        <v>20</v>
      </c>
      <c r="E11" s="27"/>
      <c r="F11" s="2" t="s">
        <v>329</v>
      </c>
      <c r="G11" s="3" t="s">
        <v>328</v>
      </c>
      <c r="H11" s="6">
        <v>0.5</v>
      </c>
      <c r="I11" s="5">
        <f t="shared" ref="I11:I17" si="3">+H11*40</f>
        <v>20</v>
      </c>
      <c r="J11" s="26"/>
      <c r="K11" s="2" t="s">
        <v>332</v>
      </c>
      <c r="L11" s="3" t="s">
        <v>333</v>
      </c>
      <c r="M11" s="28">
        <v>0.5</v>
      </c>
      <c r="N11" s="5">
        <f t="shared" si="2"/>
        <v>20</v>
      </c>
      <c r="O11" s="27"/>
      <c r="P11" s="2" t="s">
        <v>337</v>
      </c>
      <c r="Q11" s="3" t="s">
        <v>336</v>
      </c>
      <c r="R11" s="6">
        <v>0.5</v>
      </c>
      <c r="S11" s="5">
        <f t="shared" si="0"/>
        <v>20</v>
      </c>
      <c r="T11" s="26"/>
      <c r="U11" s="2" t="s">
        <v>341</v>
      </c>
      <c r="V11" s="3" t="s">
        <v>342</v>
      </c>
      <c r="W11" s="28">
        <v>0.5</v>
      </c>
      <c r="X11" s="5">
        <f>+W11*40</f>
        <v>20</v>
      </c>
      <c r="Y11" s="27"/>
      <c r="Z11" s="2" t="s">
        <v>343</v>
      </c>
      <c r="AA11" s="3" t="s">
        <v>344</v>
      </c>
      <c r="AB11" s="6">
        <v>0.5</v>
      </c>
      <c r="AC11" s="5">
        <f>+AB11*40</f>
        <v>20</v>
      </c>
    </row>
    <row r="12" spans="1:30">
      <c r="A12" s="2" t="s">
        <v>298</v>
      </c>
      <c r="B12" s="3" t="s">
        <v>345</v>
      </c>
      <c r="C12" s="28">
        <v>1</v>
      </c>
      <c r="D12" s="5">
        <f t="shared" si="1"/>
        <v>40</v>
      </c>
      <c r="E12" s="27"/>
      <c r="F12" s="2" t="s">
        <v>348</v>
      </c>
      <c r="G12" s="3" t="s">
        <v>349</v>
      </c>
      <c r="H12" s="6">
        <v>1</v>
      </c>
      <c r="I12" s="5">
        <f t="shared" si="3"/>
        <v>40</v>
      </c>
      <c r="J12" s="26"/>
      <c r="K12" s="2" t="s">
        <v>351</v>
      </c>
      <c r="L12" s="3" t="s">
        <v>354</v>
      </c>
      <c r="M12" s="28">
        <v>1</v>
      </c>
      <c r="N12" s="5">
        <f t="shared" si="2"/>
        <v>40</v>
      </c>
      <c r="O12" s="27"/>
      <c r="P12" s="2" t="s">
        <v>352</v>
      </c>
      <c r="Q12" s="3" t="s">
        <v>357</v>
      </c>
      <c r="R12" s="6">
        <v>1</v>
      </c>
      <c r="S12" s="5">
        <f t="shared" si="0"/>
        <v>40</v>
      </c>
      <c r="T12" s="26"/>
      <c r="U12" s="2" t="s">
        <v>313</v>
      </c>
      <c r="V12" s="3" t="s">
        <v>359</v>
      </c>
      <c r="W12" s="28">
        <v>1</v>
      </c>
      <c r="X12" s="5">
        <f>+W12*40</f>
        <v>40</v>
      </c>
      <c r="Y12" s="27"/>
      <c r="Z12" s="2" t="s">
        <v>361</v>
      </c>
      <c r="AA12" s="3" t="s">
        <v>362</v>
      </c>
      <c r="AB12" s="6">
        <v>1</v>
      </c>
      <c r="AC12" s="5">
        <f>+AB12*40</f>
        <v>40</v>
      </c>
    </row>
    <row r="13" spans="1:30">
      <c r="A13" s="2" t="s">
        <v>299</v>
      </c>
      <c r="B13" s="3" t="s">
        <v>346</v>
      </c>
      <c r="C13" s="28">
        <v>0.5</v>
      </c>
      <c r="D13" s="5">
        <f t="shared" si="1"/>
        <v>20</v>
      </c>
      <c r="E13" s="27"/>
      <c r="F13" s="2" t="s">
        <v>347</v>
      </c>
      <c r="G13" s="3" t="s">
        <v>350</v>
      </c>
      <c r="H13" s="6">
        <v>0.5</v>
      </c>
      <c r="I13" s="5">
        <f t="shared" si="3"/>
        <v>20</v>
      </c>
      <c r="J13" s="26"/>
      <c r="K13" s="2" t="s">
        <v>308</v>
      </c>
      <c r="L13" s="3" t="s">
        <v>356</v>
      </c>
      <c r="M13" s="28">
        <v>0.5</v>
      </c>
      <c r="N13" s="5">
        <f t="shared" si="2"/>
        <v>20</v>
      </c>
      <c r="O13" s="27"/>
      <c r="P13" s="2" t="s">
        <v>353</v>
      </c>
      <c r="Q13" s="3" t="s">
        <v>358</v>
      </c>
      <c r="R13" s="6">
        <v>0.5</v>
      </c>
      <c r="S13" s="5">
        <f t="shared" si="0"/>
        <v>20</v>
      </c>
      <c r="T13" s="26"/>
      <c r="U13" s="2"/>
      <c r="V13" s="3"/>
      <c r="W13" s="28"/>
      <c r="X13" s="5"/>
      <c r="Y13" s="27"/>
      <c r="Z13" s="2"/>
      <c r="AA13" s="3"/>
      <c r="AB13" s="6"/>
      <c r="AC13" s="5"/>
    </row>
    <row r="14" spans="1:30" ht="37">
      <c r="A14" s="2" t="s">
        <v>302</v>
      </c>
      <c r="B14" s="3" t="s">
        <v>301</v>
      </c>
      <c r="C14" s="28">
        <v>0.5</v>
      </c>
      <c r="D14" s="5">
        <f t="shared" si="1"/>
        <v>20</v>
      </c>
      <c r="E14" s="27"/>
      <c r="F14" s="2" t="s">
        <v>473</v>
      </c>
      <c r="G14" s="3" t="s">
        <v>63</v>
      </c>
      <c r="H14" s="6">
        <v>0.5</v>
      </c>
      <c r="I14" s="5">
        <f t="shared" si="3"/>
        <v>20</v>
      </c>
      <c r="J14" s="26"/>
      <c r="K14" s="2" t="s">
        <v>474</v>
      </c>
      <c r="L14" s="3" t="s">
        <v>65</v>
      </c>
      <c r="M14" s="28">
        <v>0.5</v>
      </c>
      <c r="N14" s="5">
        <f t="shared" si="2"/>
        <v>20</v>
      </c>
      <c r="O14" s="27"/>
      <c r="P14" s="2" t="s">
        <v>475</v>
      </c>
      <c r="Q14" s="3" t="s">
        <v>67</v>
      </c>
      <c r="R14" s="6">
        <v>0.5</v>
      </c>
      <c r="S14" s="5">
        <f t="shared" si="0"/>
        <v>20</v>
      </c>
      <c r="T14" s="26"/>
      <c r="U14" s="2" t="s">
        <v>476</v>
      </c>
      <c r="V14" s="3" t="s">
        <v>69</v>
      </c>
      <c r="W14" s="28">
        <v>0.5</v>
      </c>
      <c r="X14" s="5">
        <f>+W14*40</f>
        <v>20</v>
      </c>
      <c r="Y14" s="27"/>
      <c r="Z14" s="2" t="s">
        <v>477</v>
      </c>
      <c r="AA14" s="3" t="s">
        <v>71</v>
      </c>
      <c r="AB14" s="6">
        <v>0.5</v>
      </c>
      <c r="AC14" s="5">
        <f>+AB14*40</f>
        <v>20</v>
      </c>
    </row>
    <row r="15" spans="1:30">
      <c r="A15" s="2" t="s">
        <v>303</v>
      </c>
      <c r="B15" s="3" t="s">
        <v>161</v>
      </c>
      <c r="C15" s="28">
        <v>0.5</v>
      </c>
      <c r="D15" s="5">
        <f t="shared" si="1"/>
        <v>20</v>
      </c>
      <c r="E15" s="27"/>
      <c r="F15" s="2" t="s">
        <v>363</v>
      </c>
      <c r="G15" s="3" t="s">
        <v>160</v>
      </c>
      <c r="H15" s="6">
        <v>0.5</v>
      </c>
      <c r="I15" s="5">
        <f t="shared" si="3"/>
        <v>20</v>
      </c>
      <c r="J15" s="26"/>
      <c r="K15" s="2" t="s">
        <v>364</v>
      </c>
      <c r="L15" s="3" t="s">
        <v>163</v>
      </c>
      <c r="M15" s="28">
        <v>0.5</v>
      </c>
      <c r="N15" s="5">
        <f>+M15*40</f>
        <v>20</v>
      </c>
      <c r="O15" s="27"/>
      <c r="P15" s="2" t="s">
        <v>365</v>
      </c>
      <c r="Q15" s="3" t="s">
        <v>162</v>
      </c>
      <c r="R15" s="6">
        <v>0.5</v>
      </c>
      <c r="S15" s="5">
        <f t="shared" si="0"/>
        <v>20</v>
      </c>
      <c r="T15" s="26"/>
      <c r="U15" s="2" t="s">
        <v>366</v>
      </c>
      <c r="V15" s="3" t="s">
        <v>165</v>
      </c>
      <c r="W15" s="28">
        <v>0.5</v>
      </c>
      <c r="X15" s="5">
        <f>+W15*40</f>
        <v>20</v>
      </c>
      <c r="Y15" s="27"/>
      <c r="Z15" s="2" t="s">
        <v>367</v>
      </c>
      <c r="AA15" s="3" t="s">
        <v>164</v>
      </c>
      <c r="AB15" s="6">
        <v>0.5</v>
      </c>
      <c r="AC15" s="5">
        <f>+AB15*40</f>
        <v>20</v>
      </c>
    </row>
    <row r="16" spans="1:30">
      <c r="A16" s="2" t="s">
        <v>304</v>
      </c>
      <c r="B16" s="3" t="s">
        <v>368</v>
      </c>
      <c r="C16" s="28">
        <v>0.5</v>
      </c>
      <c r="D16" s="5">
        <f t="shared" si="1"/>
        <v>20</v>
      </c>
      <c r="E16" s="27"/>
      <c r="F16" s="2" t="s">
        <v>369</v>
      </c>
      <c r="G16" s="3" t="s">
        <v>370</v>
      </c>
      <c r="H16" s="6">
        <v>0.5</v>
      </c>
      <c r="I16" s="5">
        <f t="shared" si="3"/>
        <v>20</v>
      </c>
      <c r="J16" s="26"/>
      <c r="K16" s="2" t="s">
        <v>371</v>
      </c>
      <c r="L16" s="3" t="s">
        <v>355</v>
      </c>
      <c r="M16" s="28">
        <v>0.5</v>
      </c>
      <c r="N16" s="5">
        <f>+M16*40</f>
        <v>20</v>
      </c>
      <c r="O16" s="27"/>
      <c r="P16" s="2" t="s">
        <v>372</v>
      </c>
      <c r="Q16" s="3" t="s">
        <v>373</v>
      </c>
      <c r="R16" s="6">
        <v>0.5</v>
      </c>
      <c r="S16" s="5">
        <f t="shared" si="0"/>
        <v>20</v>
      </c>
      <c r="T16" s="26"/>
      <c r="U16" s="2" t="s">
        <v>374</v>
      </c>
      <c r="V16" s="3" t="s">
        <v>360</v>
      </c>
      <c r="W16" s="28">
        <v>0.5</v>
      </c>
      <c r="X16" s="5">
        <f>+W16*40</f>
        <v>20</v>
      </c>
      <c r="Y16" s="27"/>
      <c r="Z16" s="2" t="s">
        <v>375</v>
      </c>
      <c r="AA16" s="3" t="s">
        <v>376</v>
      </c>
      <c r="AB16" s="6">
        <v>0.5</v>
      </c>
      <c r="AC16" s="5">
        <f>+AB16*40</f>
        <v>20</v>
      </c>
    </row>
    <row r="17" spans="1:30">
      <c r="A17" s="2" t="s">
        <v>305</v>
      </c>
      <c r="B17" s="3" t="s">
        <v>79</v>
      </c>
      <c r="C17" s="28">
        <v>1</v>
      </c>
      <c r="D17" s="5">
        <f t="shared" si="1"/>
        <v>40</v>
      </c>
      <c r="E17" s="27"/>
      <c r="F17" s="2" t="s">
        <v>377</v>
      </c>
      <c r="G17" s="3" t="s">
        <v>378</v>
      </c>
      <c r="H17" s="8">
        <v>1</v>
      </c>
      <c r="I17" s="9">
        <f t="shared" si="3"/>
        <v>40</v>
      </c>
      <c r="J17" s="26"/>
      <c r="K17" s="2" t="s">
        <v>379</v>
      </c>
      <c r="L17" s="3" t="s">
        <v>83</v>
      </c>
      <c r="M17" s="28">
        <v>1</v>
      </c>
      <c r="N17" s="5">
        <f>+M17*40</f>
        <v>40</v>
      </c>
      <c r="O17" s="27"/>
      <c r="P17" s="2" t="s">
        <v>380</v>
      </c>
      <c r="Q17" s="3" t="s">
        <v>85</v>
      </c>
      <c r="R17" s="8">
        <v>1</v>
      </c>
      <c r="S17" s="9">
        <f t="shared" si="0"/>
        <v>40</v>
      </c>
      <c r="T17" s="26"/>
      <c r="U17" s="2" t="s">
        <v>381</v>
      </c>
      <c r="V17" s="3" t="s">
        <v>87</v>
      </c>
      <c r="W17" s="28">
        <v>1</v>
      </c>
      <c r="X17" s="5">
        <f>+W17*40</f>
        <v>40</v>
      </c>
      <c r="Y17" s="27"/>
      <c r="Z17" s="2" t="s">
        <v>382</v>
      </c>
      <c r="AA17" s="3" t="s">
        <v>89</v>
      </c>
      <c r="AB17" s="8">
        <v>1</v>
      </c>
      <c r="AC17" s="9">
        <f>+AB17*40</f>
        <v>40</v>
      </c>
    </row>
    <row r="18" spans="1:30">
      <c r="A18" s="2"/>
      <c r="B18" s="2"/>
      <c r="C18" s="5"/>
      <c r="D18" s="5"/>
      <c r="E18" s="27"/>
      <c r="F18" s="2"/>
      <c r="G18" s="2"/>
      <c r="H18" s="5"/>
      <c r="I18" s="5"/>
      <c r="J18" s="26"/>
      <c r="K18" s="2"/>
      <c r="L18" s="2"/>
      <c r="M18" s="6"/>
      <c r="N18" s="5"/>
      <c r="O18" s="27"/>
      <c r="P18" s="2"/>
      <c r="Q18" s="2"/>
      <c r="R18" s="6"/>
      <c r="S18" s="5"/>
      <c r="T18" s="26"/>
      <c r="U18" s="2"/>
      <c r="V18" s="2"/>
      <c r="W18" s="6"/>
      <c r="X18" s="5"/>
      <c r="Y18" s="27"/>
      <c r="Z18" s="2"/>
      <c r="AA18" s="2"/>
      <c r="AB18" s="6"/>
      <c r="AC18" s="5"/>
    </row>
    <row r="19" spans="1:30">
      <c r="A19" s="65" t="s">
        <v>90</v>
      </c>
      <c r="B19" s="65"/>
      <c r="C19" s="41">
        <f>SUM(C8:C18)</f>
        <v>7</v>
      </c>
      <c r="D19" s="40">
        <f>SUM(D8:D18)</f>
        <v>280</v>
      </c>
      <c r="E19" s="27"/>
      <c r="F19" s="65" t="s">
        <v>90</v>
      </c>
      <c r="G19" s="65"/>
      <c r="H19" s="41">
        <f>SUM(H8:H18)</f>
        <v>7</v>
      </c>
      <c r="I19" s="40">
        <f>SUM(I8:I18)</f>
        <v>280</v>
      </c>
      <c r="J19" s="26"/>
      <c r="K19" s="2"/>
      <c r="L19" s="2"/>
      <c r="M19" s="5"/>
      <c r="N19" s="5"/>
      <c r="O19" s="27"/>
      <c r="P19" s="2"/>
      <c r="Q19" s="2"/>
      <c r="R19" s="5"/>
      <c r="S19" s="5"/>
      <c r="T19" s="26"/>
      <c r="U19" s="2"/>
      <c r="V19" s="2"/>
      <c r="W19" s="5"/>
      <c r="X19" s="5"/>
      <c r="Y19" s="27"/>
      <c r="Z19" s="34"/>
      <c r="AA19" s="34"/>
      <c r="AB19" s="35"/>
      <c r="AC19" s="36"/>
    </row>
    <row r="20" spans="1:30">
      <c r="A20" s="71" t="s">
        <v>91</v>
      </c>
      <c r="B20" s="71"/>
      <c r="C20" s="71"/>
      <c r="D20" s="71"/>
      <c r="E20" s="52"/>
      <c r="F20" s="71" t="s">
        <v>91</v>
      </c>
      <c r="G20" s="71"/>
      <c r="H20" s="71"/>
      <c r="I20" s="71"/>
      <c r="J20" s="26"/>
      <c r="K20" s="65" t="s">
        <v>90</v>
      </c>
      <c r="L20" s="65"/>
      <c r="M20" s="41">
        <f>SUM(M8:M19)</f>
        <v>7</v>
      </c>
      <c r="N20" s="40">
        <f>SUM(N8:N19)</f>
        <v>280</v>
      </c>
      <c r="O20" s="27"/>
      <c r="P20" s="65" t="s">
        <v>90</v>
      </c>
      <c r="Q20" s="65"/>
      <c r="R20" s="40">
        <f>SUM(R8:R19)</f>
        <v>7</v>
      </c>
      <c r="S20" s="40">
        <f>SUM(S8:S19)</f>
        <v>280</v>
      </c>
      <c r="T20" s="26"/>
      <c r="U20" s="65" t="s">
        <v>90</v>
      </c>
      <c r="V20" s="65"/>
      <c r="W20" s="40">
        <f>SUM(W8:W19)</f>
        <v>6.5</v>
      </c>
      <c r="X20" s="40">
        <f>SUM(X8:X19)</f>
        <v>260</v>
      </c>
      <c r="Y20" s="27"/>
      <c r="Z20" s="65" t="s">
        <v>90</v>
      </c>
      <c r="AA20" s="65"/>
      <c r="AB20" s="40">
        <f>SUM(AB8:AB19)</f>
        <v>6.5</v>
      </c>
      <c r="AC20" s="40">
        <f>SUM(AC8:AC19)</f>
        <v>260</v>
      </c>
    </row>
    <row r="21" spans="1:30">
      <c r="A21" s="5" t="s">
        <v>389</v>
      </c>
      <c r="B21" s="54" t="s">
        <v>93</v>
      </c>
      <c r="C21" s="15">
        <v>1.5</v>
      </c>
      <c r="D21" s="5">
        <f t="shared" ref="D21:D27" si="4">+C21*40</f>
        <v>60</v>
      </c>
      <c r="E21" s="55"/>
      <c r="F21" s="5" t="s">
        <v>395</v>
      </c>
      <c r="G21" s="54" t="s">
        <v>95</v>
      </c>
      <c r="H21" s="15">
        <v>1.5</v>
      </c>
      <c r="I21" s="5">
        <f t="shared" ref="I21:I27" si="5">+H21*40</f>
        <v>60</v>
      </c>
      <c r="J21" s="53"/>
      <c r="K21" s="71" t="s">
        <v>91</v>
      </c>
      <c r="L21" s="71"/>
      <c r="M21" s="71"/>
      <c r="N21" s="71"/>
      <c r="O21" s="52"/>
      <c r="P21" s="71" t="s">
        <v>91</v>
      </c>
      <c r="Q21" s="71"/>
      <c r="R21" s="71"/>
      <c r="S21" s="71"/>
      <c r="T21" s="53"/>
      <c r="U21" s="71" t="s">
        <v>91</v>
      </c>
      <c r="V21" s="71"/>
      <c r="W21" s="71"/>
      <c r="X21" s="71"/>
      <c r="Y21" s="52"/>
      <c r="Z21" s="71" t="s">
        <v>91</v>
      </c>
      <c r="AA21" s="71"/>
      <c r="AB21" s="71"/>
      <c r="AC21" s="71"/>
    </row>
    <row r="22" spans="1:30" s="23" customFormat="1">
      <c r="A22" s="5" t="s">
        <v>390</v>
      </c>
      <c r="B22" s="54" t="s">
        <v>400</v>
      </c>
      <c r="C22" s="15">
        <v>2</v>
      </c>
      <c r="D22" s="5">
        <f t="shared" si="4"/>
        <v>80</v>
      </c>
      <c r="E22" s="39"/>
      <c r="F22" s="5" t="s">
        <v>403</v>
      </c>
      <c r="G22" s="54" t="s">
        <v>406</v>
      </c>
      <c r="H22" s="15">
        <v>2</v>
      </c>
      <c r="I22" s="5">
        <f t="shared" si="5"/>
        <v>80</v>
      </c>
      <c r="J22" s="56"/>
      <c r="K22" s="5" t="s">
        <v>396</v>
      </c>
      <c r="L22" s="54" t="s">
        <v>97</v>
      </c>
      <c r="M22" s="15">
        <v>1.5</v>
      </c>
      <c r="N22" s="5">
        <f t="shared" ref="N22:N27" si="6">+M22*40</f>
        <v>60</v>
      </c>
      <c r="O22" s="55"/>
      <c r="P22" s="5" t="s">
        <v>397</v>
      </c>
      <c r="Q22" s="54" t="s">
        <v>99</v>
      </c>
      <c r="R22" s="15">
        <v>1.5</v>
      </c>
      <c r="S22" s="5">
        <f t="shared" ref="S22:S27" si="7">+R22*40</f>
        <v>60</v>
      </c>
      <c r="T22" s="56"/>
      <c r="U22" s="5" t="s">
        <v>398</v>
      </c>
      <c r="V22" s="54" t="s">
        <v>100</v>
      </c>
      <c r="W22" s="15">
        <v>1.5</v>
      </c>
      <c r="X22" s="5">
        <f t="shared" ref="X22:X27" si="8">+W22*40</f>
        <v>60</v>
      </c>
      <c r="Y22" s="55"/>
      <c r="Z22" s="5" t="s">
        <v>399</v>
      </c>
      <c r="AA22" s="54" t="s">
        <v>101</v>
      </c>
      <c r="AB22" s="15">
        <v>1.5</v>
      </c>
      <c r="AC22" s="5">
        <f t="shared" ref="AC22:AC27" si="9">+AB22*40</f>
        <v>60</v>
      </c>
    </row>
    <row r="23" spans="1:30" s="23" customFormat="1">
      <c r="A23" s="5" t="s">
        <v>391</v>
      </c>
      <c r="B23" s="54" t="s">
        <v>401</v>
      </c>
      <c r="C23" s="15">
        <v>1.5</v>
      </c>
      <c r="D23" s="5">
        <f t="shared" si="4"/>
        <v>60</v>
      </c>
      <c r="E23" s="55"/>
      <c r="F23" s="5" t="s">
        <v>404</v>
      </c>
      <c r="G23" s="54" t="s">
        <v>407</v>
      </c>
      <c r="H23" s="15">
        <v>1.5</v>
      </c>
      <c r="I23" s="5">
        <f t="shared" si="5"/>
        <v>60</v>
      </c>
      <c r="J23" s="56"/>
      <c r="K23" s="5" t="s">
        <v>409</v>
      </c>
      <c r="L23" s="54" t="s">
        <v>412</v>
      </c>
      <c r="M23" s="15">
        <v>2</v>
      </c>
      <c r="N23" s="5">
        <f t="shared" si="6"/>
        <v>80</v>
      </c>
      <c r="O23" s="39"/>
      <c r="P23" s="5" t="s">
        <v>415</v>
      </c>
      <c r="Q23" s="54" t="s">
        <v>418</v>
      </c>
      <c r="R23" s="15">
        <v>2</v>
      </c>
      <c r="S23" s="5">
        <f t="shared" si="7"/>
        <v>80</v>
      </c>
      <c r="T23" s="56"/>
      <c r="U23" s="5" t="s">
        <v>421</v>
      </c>
      <c r="V23" s="54" t="s">
        <v>424</v>
      </c>
      <c r="W23" s="15">
        <v>2</v>
      </c>
      <c r="X23" s="5">
        <f t="shared" si="8"/>
        <v>80</v>
      </c>
      <c r="Y23" s="39"/>
      <c r="Z23" s="5" t="s">
        <v>427</v>
      </c>
      <c r="AA23" s="54" t="s">
        <v>430</v>
      </c>
      <c r="AB23" s="15">
        <v>2</v>
      </c>
      <c r="AC23" s="5">
        <f t="shared" si="9"/>
        <v>80</v>
      </c>
      <c r="AD23" s="57"/>
    </row>
    <row r="24" spans="1:30" s="23" customFormat="1">
      <c r="A24" s="5" t="s">
        <v>392</v>
      </c>
      <c r="B24" s="54" t="s">
        <v>402</v>
      </c>
      <c r="C24" s="15">
        <v>1.5</v>
      </c>
      <c r="D24" s="5">
        <f t="shared" si="4"/>
        <v>60</v>
      </c>
      <c r="E24" s="55"/>
      <c r="F24" s="5" t="s">
        <v>405</v>
      </c>
      <c r="G24" s="54" t="s">
        <v>408</v>
      </c>
      <c r="H24" s="15">
        <v>1.5</v>
      </c>
      <c r="I24" s="5">
        <f t="shared" si="5"/>
        <v>60</v>
      </c>
      <c r="J24" s="56"/>
      <c r="K24" s="5" t="s">
        <v>410</v>
      </c>
      <c r="L24" s="54" t="s">
        <v>413</v>
      </c>
      <c r="M24" s="15">
        <v>1.5</v>
      </c>
      <c r="N24" s="5">
        <f t="shared" si="6"/>
        <v>60</v>
      </c>
      <c r="O24" s="55"/>
      <c r="P24" s="5" t="s">
        <v>416</v>
      </c>
      <c r="Q24" s="54" t="s">
        <v>419</v>
      </c>
      <c r="R24" s="15">
        <v>1.5</v>
      </c>
      <c r="S24" s="5">
        <f t="shared" si="7"/>
        <v>60</v>
      </c>
      <c r="T24" s="56"/>
      <c r="U24" s="5" t="s">
        <v>422</v>
      </c>
      <c r="V24" s="54" t="s">
        <v>425</v>
      </c>
      <c r="W24" s="15">
        <v>1.5</v>
      </c>
      <c r="X24" s="5">
        <f t="shared" si="8"/>
        <v>60</v>
      </c>
      <c r="Y24" s="55"/>
      <c r="Z24" s="5" t="s">
        <v>428</v>
      </c>
      <c r="AA24" s="54" t="s">
        <v>431</v>
      </c>
      <c r="AB24" s="15">
        <v>1.5</v>
      </c>
      <c r="AC24" s="5">
        <f t="shared" si="9"/>
        <v>60</v>
      </c>
    </row>
    <row r="25" spans="1:30" s="23" customFormat="1">
      <c r="A25" s="5" t="s">
        <v>393</v>
      </c>
      <c r="B25" s="54" t="s">
        <v>141</v>
      </c>
      <c r="C25" s="15">
        <v>0.5</v>
      </c>
      <c r="D25" s="5">
        <f t="shared" si="4"/>
        <v>20</v>
      </c>
      <c r="E25" s="55"/>
      <c r="F25" s="5" t="s">
        <v>433</v>
      </c>
      <c r="G25" s="54" t="s">
        <v>45</v>
      </c>
      <c r="H25" s="15">
        <v>0.5</v>
      </c>
      <c r="I25" s="5">
        <f t="shared" si="5"/>
        <v>20</v>
      </c>
      <c r="J25" s="56"/>
      <c r="K25" s="5" t="s">
        <v>411</v>
      </c>
      <c r="L25" s="54" t="s">
        <v>414</v>
      </c>
      <c r="M25" s="15">
        <v>1.5</v>
      </c>
      <c r="N25" s="5">
        <f t="shared" si="6"/>
        <v>60</v>
      </c>
      <c r="O25" s="55"/>
      <c r="P25" s="5" t="s">
        <v>417</v>
      </c>
      <c r="Q25" s="54" t="s">
        <v>420</v>
      </c>
      <c r="R25" s="15">
        <v>1.5</v>
      </c>
      <c r="S25" s="5">
        <f t="shared" si="7"/>
        <v>60</v>
      </c>
      <c r="T25" s="56"/>
      <c r="U25" s="5" t="s">
        <v>423</v>
      </c>
      <c r="V25" s="54" t="s">
        <v>426</v>
      </c>
      <c r="W25" s="15">
        <v>1.5</v>
      </c>
      <c r="X25" s="5">
        <f t="shared" si="8"/>
        <v>60</v>
      </c>
      <c r="Y25" s="55"/>
      <c r="Z25" s="5" t="s">
        <v>429</v>
      </c>
      <c r="AA25" s="54" t="s">
        <v>432</v>
      </c>
      <c r="AB25" s="15">
        <v>1.5</v>
      </c>
      <c r="AC25" s="5">
        <f t="shared" si="9"/>
        <v>60</v>
      </c>
    </row>
    <row r="26" spans="1:30" s="23" customFormat="1">
      <c r="A26" s="5" t="s">
        <v>394</v>
      </c>
      <c r="B26" s="54" t="s">
        <v>287</v>
      </c>
      <c r="C26" s="15">
        <v>1</v>
      </c>
      <c r="D26" s="5">
        <f t="shared" si="4"/>
        <v>40</v>
      </c>
      <c r="E26" s="55"/>
      <c r="F26" s="5" t="s">
        <v>438</v>
      </c>
      <c r="G26" s="54" t="s">
        <v>442</v>
      </c>
      <c r="H26" s="15">
        <v>1</v>
      </c>
      <c r="I26" s="5">
        <f t="shared" si="5"/>
        <v>40</v>
      </c>
      <c r="K26" s="5" t="s">
        <v>434</v>
      </c>
      <c r="L26" s="54" t="s">
        <v>47</v>
      </c>
      <c r="M26" s="15">
        <v>0.5</v>
      </c>
      <c r="N26" s="5">
        <f t="shared" si="6"/>
        <v>20</v>
      </c>
      <c r="O26" s="56"/>
      <c r="P26" s="5" t="s">
        <v>435</v>
      </c>
      <c r="Q26" s="54" t="s">
        <v>48</v>
      </c>
      <c r="R26" s="15">
        <v>0.5</v>
      </c>
      <c r="S26" s="5">
        <f t="shared" si="7"/>
        <v>20</v>
      </c>
      <c r="T26" s="55"/>
      <c r="U26" s="5" t="s">
        <v>436</v>
      </c>
      <c r="V26" s="54" t="s">
        <v>50</v>
      </c>
      <c r="W26" s="15">
        <v>0.5</v>
      </c>
      <c r="X26" s="5">
        <f t="shared" si="8"/>
        <v>20</v>
      </c>
      <c r="Y26" s="56"/>
      <c r="Z26" s="5" t="s">
        <v>437</v>
      </c>
      <c r="AA26" s="54" t="s">
        <v>51</v>
      </c>
      <c r="AB26" s="15">
        <v>0.5</v>
      </c>
      <c r="AC26" s="5">
        <f t="shared" si="9"/>
        <v>20</v>
      </c>
    </row>
    <row r="27" spans="1:30" s="23" customFormat="1" ht="37">
      <c r="A27" s="19" t="s">
        <v>526</v>
      </c>
      <c r="B27" s="22" t="s">
        <v>481</v>
      </c>
      <c r="C27" s="51">
        <v>1</v>
      </c>
      <c r="D27" s="17">
        <f t="shared" si="4"/>
        <v>40</v>
      </c>
      <c r="E27" s="27"/>
      <c r="F27" s="2" t="s">
        <v>528</v>
      </c>
      <c r="G27" s="2" t="s">
        <v>527</v>
      </c>
      <c r="H27" s="5">
        <v>1</v>
      </c>
      <c r="I27" s="5">
        <f t="shared" si="5"/>
        <v>40</v>
      </c>
      <c r="J27" s="56"/>
      <c r="K27" s="5" t="s">
        <v>440</v>
      </c>
      <c r="L27" s="54" t="s">
        <v>439</v>
      </c>
      <c r="M27" s="15">
        <v>1</v>
      </c>
      <c r="N27" s="5">
        <f t="shared" si="6"/>
        <v>40</v>
      </c>
      <c r="O27" s="55"/>
      <c r="P27" s="5" t="s">
        <v>443</v>
      </c>
      <c r="Q27" s="54" t="s">
        <v>444</v>
      </c>
      <c r="R27" s="15">
        <v>1</v>
      </c>
      <c r="S27" s="5">
        <f t="shared" si="7"/>
        <v>40</v>
      </c>
      <c r="T27" s="56"/>
      <c r="U27" s="5" t="s">
        <v>445</v>
      </c>
      <c r="V27" s="54" t="s">
        <v>441</v>
      </c>
      <c r="W27" s="15">
        <v>1</v>
      </c>
      <c r="X27" s="5">
        <f t="shared" si="8"/>
        <v>40</v>
      </c>
      <c r="Y27" s="55"/>
      <c r="Z27" s="5" t="s">
        <v>446</v>
      </c>
      <c r="AA27" s="54" t="s">
        <v>447</v>
      </c>
      <c r="AB27" s="15">
        <v>1</v>
      </c>
      <c r="AC27" s="5">
        <f t="shared" si="9"/>
        <v>40</v>
      </c>
    </row>
    <row r="28" spans="1:30">
      <c r="A28" s="65" t="s">
        <v>103</v>
      </c>
      <c r="B28" s="65"/>
      <c r="C28" s="41">
        <f>SUM(C21:C27)</f>
        <v>9</v>
      </c>
      <c r="D28" s="40">
        <f>SUM(D21:D26)</f>
        <v>320</v>
      </c>
      <c r="E28" s="27"/>
      <c r="F28" s="65" t="s">
        <v>90</v>
      </c>
      <c r="G28" s="65"/>
      <c r="H28" s="41">
        <f>SUM(H21:H27)</f>
        <v>9</v>
      </c>
      <c r="I28" s="40">
        <f>SUM(I21:I26)</f>
        <v>320</v>
      </c>
      <c r="J28" s="26"/>
      <c r="K28" s="65" t="s">
        <v>103</v>
      </c>
      <c r="L28" s="65"/>
      <c r="M28" s="41">
        <f>SUM(M22:M27)</f>
        <v>8</v>
      </c>
      <c r="N28" s="40">
        <f>SUM(N22:N27)</f>
        <v>320</v>
      </c>
      <c r="O28" s="27"/>
      <c r="P28" s="65" t="s">
        <v>90</v>
      </c>
      <c r="Q28" s="65"/>
      <c r="R28" s="41">
        <f>SUM(R22:R27)</f>
        <v>8</v>
      </c>
      <c r="S28" s="40">
        <f>SUM(S22:S27)</f>
        <v>320</v>
      </c>
      <c r="T28" s="26"/>
      <c r="U28" s="40" t="s">
        <v>103</v>
      </c>
      <c r="V28" s="40"/>
      <c r="W28" s="41">
        <f>SUM(W22:W27)</f>
        <v>8</v>
      </c>
      <c r="X28" s="40">
        <f>SUM(X22:X27)</f>
        <v>320</v>
      </c>
      <c r="Y28" s="27"/>
      <c r="Z28" s="40" t="s">
        <v>90</v>
      </c>
      <c r="AA28" s="40"/>
      <c r="AB28" s="41">
        <f>SUM(AB22:AB27)</f>
        <v>8</v>
      </c>
      <c r="AC28" s="40">
        <f>SUM(AC22:AC27)</f>
        <v>320</v>
      </c>
    </row>
    <row r="29" spans="1:30">
      <c r="A29" s="60" t="s">
        <v>104</v>
      </c>
      <c r="B29" s="60"/>
      <c r="C29" s="42"/>
      <c r="D29" s="42"/>
      <c r="E29" s="27"/>
      <c r="F29" s="60" t="s">
        <v>104</v>
      </c>
      <c r="G29" s="60"/>
      <c r="H29" s="43"/>
      <c r="I29" s="42"/>
      <c r="J29" s="26"/>
      <c r="K29" s="60" t="s">
        <v>104</v>
      </c>
      <c r="L29" s="60"/>
      <c r="M29" s="42"/>
      <c r="N29" s="42"/>
      <c r="O29" s="27"/>
      <c r="P29" s="60" t="s">
        <v>104</v>
      </c>
      <c r="Q29" s="60"/>
      <c r="R29" s="43"/>
      <c r="S29" s="42"/>
      <c r="T29" s="26"/>
      <c r="U29" s="43" t="s">
        <v>104</v>
      </c>
      <c r="V29" s="43"/>
      <c r="W29" s="42"/>
      <c r="X29" s="42"/>
      <c r="Y29" s="27"/>
      <c r="Z29" s="43" t="s">
        <v>104</v>
      </c>
      <c r="AA29" s="43"/>
      <c r="AB29" s="43"/>
      <c r="AC29" s="42"/>
    </row>
    <row r="30" spans="1:30">
      <c r="A30" s="67" t="s">
        <v>105</v>
      </c>
      <c r="B30" s="68"/>
      <c r="C30" s="5"/>
      <c r="E30" s="27"/>
      <c r="F30" s="60" t="s">
        <v>105</v>
      </c>
      <c r="G30" s="60"/>
      <c r="H30" s="5"/>
      <c r="I30" s="5"/>
      <c r="J30" s="26"/>
      <c r="K30" s="60" t="s">
        <v>106</v>
      </c>
      <c r="L30" s="60"/>
      <c r="M30" s="5"/>
      <c r="N30" s="5"/>
      <c r="O30" s="27"/>
      <c r="P30" s="60" t="s">
        <v>106</v>
      </c>
      <c r="Q30" s="60"/>
      <c r="R30" s="5"/>
      <c r="S30" s="5"/>
      <c r="T30" s="26"/>
      <c r="U30" s="43" t="s">
        <v>107</v>
      </c>
      <c r="V30" s="43"/>
      <c r="W30" s="5"/>
      <c r="X30" s="5"/>
      <c r="Y30" s="27"/>
      <c r="Z30" s="43" t="s">
        <v>108</v>
      </c>
      <c r="AA30" s="43"/>
      <c r="AB30" s="5"/>
      <c r="AC30" s="5"/>
    </row>
    <row r="31" spans="1:30">
      <c r="A31" s="44" t="s">
        <v>448</v>
      </c>
      <c r="B31" s="45" t="s">
        <v>242</v>
      </c>
      <c r="C31" s="5"/>
      <c r="D31" s="5">
        <v>20</v>
      </c>
      <c r="E31" s="27"/>
      <c r="F31" s="44" t="s">
        <v>452</v>
      </c>
      <c r="G31" s="45" t="s">
        <v>242</v>
      </c>
      <c r="H31" s="5"/>
      <c r="I31" s="5">
        <v>20</v>
      </c>
      <c r="J31" s="26"/>
      <c r="K31" s="44" t="s">
        <v>458</v>
      </c>
      <c r="L31" s="45" t="s">
        <v>242</v>
      </c>
      <c r="M31" s="5"/>
      <c r="N31" s="5">
        <v>20</v>
      </c>
      <c r="O31" s="27"/>
      <c r="P31" s="44" t="s">
        <v>461</v>
      </c>
      <c r="Q31" s="45" t="s">
        <v>242</v>
      </c>
      <c r="R31" s="5"/>
      <c r="S31" s="5">
        <v>20</v>
      </c>
      <c r="T31" s="26"/>
      <c r="U31" s="44" t="s">
        <v>471</v>
      </c>
      <c r="V31" s="45" t="s">
        <v>242</v>
      </c>
      <c r="W31" s="5"/>
      <c r="X31" s="5">
        <v>20</v>
      </c>
      <c r="Y31" s="27"/>
      <c r="Z31" s="44" t="s">
        <v>468</v>
      </c>
      <c r="AA31" s="45" t="s">
        <v>242</v>
      </c>
      <c r="AB31" s="5"/>
      <c r="AC31" s="5">
        <v>20</v>
      </c>
    </row>
    <row r="32" spans="1:30">
      <c r="A32" s="60" t="s">
        <v>109</v>
      </c>
      <c r="B32" s="60"/>
      <c r="C32" s="5"/>
      <c r="D32" s="5"/>
      <c r="E32" s="27"/>
      <c r="F32" s="60" t="s">
        <v>109</v>
      </c>
      <c r="G32" s="60"/>
      <c r="H32" s="5"/>
      <c r="I32" s="5"/>
      <c r="J32" s="26"/>
      <c r="K32" s="60" t="s">
        <v>109</v>
      </c>
      <c r="L32" s="60"/>
      <c r="M32" s="5"/>
      <c r="N32" s="5"/>
      <c r="O32" s="27"/>
      <c r="P32" s="60" t="s">
        <v>109</v>
      </c>
      <c r="Q32" s="60"/>
      <c r="R32" s="5"/>
      <c r="S32" s="5"/>
      <c r="T32" s="26"/>
      <c r="U32" s="60" t="s">
        <v>109</v>
      </c>
      <c r="V32" s="60"/>
      <c r="W32" s="5"/>
      <c r="X32" s="5"/>
      <c r="Y32" s="27"/>
      <c r="Z32" s="60" t="s">
        <v>109</v>
      </c>
      <c r="AA32" s="60"/>
      <c r="AB32" s="5"/>
      <c r="AC32" s="5"/>
    </row>
    <row r="33" spans="1:30">
      <c r="A33" s="2" t="s">
        <v>449</v>
      </c>
      <c r="B33" s="2" t="s">
        <v>456</v>
      </c>
      <c r="C33" s="5"/>
      <c r="D33" s="5">
        <v>20</v>
      </c>
      <c r="E33" s="27"/>
      <c r="F33" s="2" t="s">
        <v>453</v>
      </c>
      <c r="G33" s="2" t="s">
        <v>456</v>
      </c>
      <c r="H33" s="5"/>
      <c r="I33" s="5">
        <v>20</v>
      </c>
      <c r="J33" s="26"/>
      <c r="K33" s="2" t="s">
        <v>457</v>
      </c>
      <c r="L33" s="2" t="s">
        <v>456</v>
      </c>
      <c r="M33" s="5"/>
      <c r="N33" s="5">
        <v>20</v>
      </c>
      <c r="O33" s="27"/>
      <c r="P33" s="2" t="s">
        <v>462</v>
      </c>
      <c r="Q33" s="2" t="s">
        <v>456</v>
      </c>
      <c r="R33" s="5"/>
      <c r="S33" s="5">
        <v>20</v>
      </c>
      <c r="T33" s="26"/>
      <c r="U33" s="2" t="s">
        <v>465</v>
      </c>
      <c r="V33" s="2" t="s">
        <v>456</v>
      </c>
      <c r="W33" s="5"/>
      <c r="X33" s="5">
        <v>20</v>
      </c>
      <c r="Y33" s="27"/>
      <c r="Z33" s="2" t="s">
        <v>469</v>
      </c>
      <c r="AA33" s="2" t="s">
        <v>456</v>
      </c>
      <c r="AB33" s="5"/>
      <c r="AC33" s="5">
        <v>20</v>
      </c>
    </row>
    <row r="34" spans="1:30">
      <c r="A34" s="2" t="s">
        <v>450</v>
      </c>
      <c r="B34" s="2" t="s">
        <v>241</v>
      </c>
      <c r="C34" s="5"/>
      <c r="D34" s="5">
        <v>20</v>
      </c>
      <c r="E34" s="27"/>
      <c r="F34" s="2" t="s">
        <v>454</v>
      </c>
      <c r="G34" s="2" t="s">
        <v>241</v>
      </c>
      <c r="H34" s="5"/>
      <c r="I34" s="5">
        <v>20</v>
      </c>
      <c r="J34" s="26"/>
      <c r="K34" s="2" t="s">
        <v>459</v>
      </c>
      <c r="L34" s="2" t="s">
        <v>241</v>
      </c>
      <c r="M34" s="5"/>
      <c r="N34" s="5">
        <v>20</v>
      </c>
      <c r="O34" s="27"/>
      <c r="P34" s="2" t="s">
        <v>463</v>
      </c>
      <c r="Q34" s="2" t="s">
        <v>241</v>
      </c>
      <c r="R34" s="5"/>
      <c r="S34" s="5">
        <v>20</v>
      </c>
      <c r="T34" s="26"/>
      <c r="U34" s="2" t="s">
        <v>466</v>
      </c>
      <c r="V34" s="2" t="s">
        <v>241</v>
      </c>
      <c r="W34" s="5"/>
      <c r="X34" s="5">
        <v>20</v>
      </c>
      <c r="Y34" s="27"/>
      <c r="Z34" s="2" t="s">
        <v>470</v>
      </c>
      <c r="AA34" s="2" t="s">
        <v>241</v>
      </c>
      <c r="AB34" s="5"/>
      <c r="AC34" s="5">
        <v>20</v>
      </c>
    </row>
    <row r="35" spans="1:30">
      <c r="A35" s="60" t="s">
        <v>110</v>
      </c>
      <c r="B35" s="60"/>
      <c r="C35" s="5"/>
      <c r="D35" s="5"/>
      <c r="E35" s="27"/>
      <c r="F35" s="60" t="s">
        <v>111</v>
      </c>
      <c r="G35" s="60"/>
      <c r="H35" s="5"/>
      <c r="I35" s="5"/>
      <c r="J35" s="26"/>
      <c r="K35" s="60" t="s">
        <v>110</v>
      </c>
      <c r="L35" s="60"/>
      <c r="M35" s="5"/>
      <c r="N35" s="5"/>
      <c r="O35" s="27"/>
      <c r="P35" s="60" t="s">
        <v>111</v>
      </c>
      <c r="Q35" s="60"/>
      <c r="R35" s="5"/>
      <c r="S35" s="5">
        <v>8</v>
      </c>
      <c r="T35" s="26"/>
      <c r="U35" s="60" t="s">
        <v>110</v>
      </c>
      <c r="V35" s="60"/>
      <c r="W35" s="5"/>
      <c r="X35" s="5"/>
      <c r="Y35" s="27"/>
      <c r="Z35" s="60" t="s">
        <v>111</v>
      </c>
      <c r="AA35" s="60"/>
      <c r="AB35" s="5"/>
      <c r="AC35" s="5"/>
    </row>
    <row r="36" spans="1:30" ht="37">
      <c r="A36" s="2" t="s">
        <v>451</v>
      </c>
      <c r="B36" s="3" t="s">
        <v>110</v>
      </c>
      <c r="C36" s="5"/>
      <c r="D36" s="5">
        <v>10</v>
      </c>
      <c r="E36" s="27"/>
      <c r="F36" s="2" t="s">
        <v>455</v>
      </c>
      <c r="G36" s="3" t="s">
        <v>110</v>
      </c>
      <c r="H36" s="5"/>
      <c r="I36" s="5">
        <v>10</v>
      </c>
      <c r="J36" s="26"/>
      <c r="K36" s="2" t="s">
        <v>460</v>
      </c>
      <c r="L36" s="3" t="s">
        <v>110</v>
      </c>
      <c r="M36" s="5"/>
      <c r="N36" s="5">
        <v>10</v>
      </c>
      <c r="O36" s="27"/>
      <c r="P36" s="2" t="s">
        <v>464</v>
      </c>
      <c r="Q36" s="3" t="s">
        <v>110</v>
      </c>
      <c r="R36" s="5"/>
      <c r="S36" s="5">
        <v>10</v>
      </c>
      <c r="T36" s="26"/>
      <c r="U36" s="2" t="s">
        <v>467</v>
      </c>
      <c r="V36" s="3" t="s">
        <v>110</v>
      </c>
      <c r="W36" s="5"/>
      <c r="X36" s="5">
        <v>10</v>
      </c>
      <c r="Y36" s="27"/>
      <c r="Z36" s="2" t="s">
        <v>472</v>
      </c>
      <c r="AA36" s="3" t="s">
        <v>110</v>
      </c>
      <c r="AB36" s="5"/>
      <c r="AC36" s="5">
        <v>10</v>
      </c>
    </row>
    <row r="37" spans="1:30">
      <c r="A37" s="69" t="s">
        <v>90</v>
      </c>
      <c r="B37" s="69"/>
      <c r="C37" s="46"/>
      <c r="D37" s="46">
        <f>SUM(D29:D36)</f>
        <v>70</v>
      </c>
      <c r="E37" s="33"/>
      <c r="F37" s="69" t="s">
        <v>90</v>
      </c>
      <c r="G37" s="69"/>
      <c r="H37" s="46"/>
      <c r="I37" s="46">
        <f>SUM(I29:I35)</f>
        <v>60</v>
      </c>
      <c r="J37" s="26"/>
      <c r="K37" s="69" t="s">
        <v>90</v>
      </c>
      <c r="L37" s="69"/>
      <c r="M37" s="46"/>
      <c r="N37" s="46">
        <f>SUM(N29:N35)</f>
        <v>60</v>
      </c>
      <c r="O37" s="33"/>
      <c r="P37" s="69" t="s">
        <v>90</v>
      </c>
      <c r="Q37" s="69"/>
      <c r="R37" s="46"/>
      <c r="S37" s="46">
        <f>SUM(S29:S35)</f>
        <v>68</v>
      </c>
      <c r="T37" s="26"/>
      <c r="U37" s="69" t="s">
        <v>90</v>
      </c>
      <c r="V37" s="69"/>
      <c r="W37" s="46"/>
      <c r="X37" s="46">
        <f>SUM(X29:X35)</f>
        <v>60</v>
      </c>
      <c r="Y37" s="33"/>
      <c r="Z37" s="69" t="s">
        <v>90</v>
      </c>
      <c r="AA37" s="69"/>
      <c r="AB37" s="46"/>
      <c r="AC37" s="46">
        <f>SUM(AC29:AC35)</f>
        <v>60</v>
      </c>
    </row>
    <row r="38" spans="1:30">
      <c r="A38" s="65" t="s">
        <v>112</v>
      </c>
      <c r="B38" s="65"/>
      <c r="C38" s="40">
        <f>C19+C28</f>
        <v>16</v>
      </c>
      <c r="D38" s="40">
        <f>D19+D28+D37</f>
        <v>670</v>
      </c>
      <c r="E38" s="27"/>
      <c r="F38" s="65" t="s">
        <v>112</v>
      </c>
      <c r="G38" s="65"/>
      <c r="H38" s="40">
        <f>H19+H28</f>
        <v>16</v>
      </c>
      <c r="I38" s="40">
        <f>I19+I28+I37</f>
        <v>660</v>
      </c>
      <c r="J38" s="26"/>
      <c r="K38" s="65" t="s">
        <v>112</v>
      </c>
      <c r="L38" s="65"/>
      <c r="M38" s="40">
        <f>M20+M28</f>
        <v>15</v>
      </c>
      <c r="N38" s="40">
        <f>N20+N28+N37</f>
        <v>660</v>
      </c>
      <c r="O38" s="27"/>
      <c r="P38" s="65" t="s">
        <v>112</v>
      </c>
      <c r="Q38" s="65"/>
      <c r="R38" s="40">
        <f>R20+R28</f>
        <v>15</v>
      </c>
      <c r="S38" s="40">
        <f>S20+S28+S37</f>
        <v>668</v>
      </c>
      <c r="T38" s="26"/>
      <c r="U38" s="65" t="s">
        <v>112</v>
      </c>
      <c r="V38" s="65"/>
      <c r="W38" s="40">
        <f>W20+W28</f>
        <v>14.5</v>
      </c>
      <c r="X38" s="40">
        <f>X20+X28+X37</f>
        <v>640</v>
      </c>
      <c r="Y38" s="27"/>
      <c r="Z38" s="65" t="s">
        <v>112</v>
      </c>
      <c r="AA38" s="65"/>
      <c r="AB38" s="40">
        <f>AB20+AB28</f>
        <v>14.5</v>
      </c>
      <c r="AC38" s="40">
        <f>AC20+AC28+AC37</f>
        <v>640</v>
      </c>
      <c r="AD38" s="47"/>
    </row>
  </sheetData>
  <mergeCells count="78">
    <mergeCell ref="A1:AD1"/>
    <mergeCell ref="A2:AD2"/>
    <mergeCell ref="A6:A7"/>
    <mergeCell ref="B6:B7"/>
    <mergeCell ref="C6:D6"/>
    <mergeCell ref="F6:F7"/>
    <mergeCell ref="G6:G7"/>
    <mergeCell ref="H6:I6"/>
    <mergeCell ref="K6:K7"/>
    <mergeCell ref="L6:L7"/>
    <mergeCell ref="W6:X6"/>
    <mergeCell ref="Z6:Z7"/>
    <mergeCell ref="AA6:AA7"/>
    <mergeCell ref="AB6:AC6"/>
    <mergeCell ref="C7:D7"/>
    <mergeCell ref="H7:I7"/>
    <mergeCell ref="M7:N7"/>
    <mergeCell ref="R7:S7"/>
    <mergeCell ref="W7:X7"/>
    <mergeCell ref="AB7:AC7"/>
    <mergeCell ref="M6:N6"/>
    <mergeCell ref="P6:P7"/>
    <mergeCell ref="Q6:Q7"/>
    <mergeCell ref="R6:S6"/>
    <mergeCell ref="U6:U7"/>
    <mergeCell ref="V6:V7"/>
    <mergeCell ref="K21:N21"/>
    <mergeCell ref="P21:S21"/>
    <mergeCell ref="U21:X21"/>
    <mergeCell ref="Z21:AC21"/>
    <mergeCell ref="A19:B19"/>
    <mergeCell ref="F19:G19"/>
    <mergeCell ref="K20:L20"/>
    <mergeCell ref="P20:Q20"/>
    <mergeCell ref="U20:V20"/>
    <mergeCell ref="Z20:AA20"/>
    <mergeCell ref="K28:L28"/>
    <mergeCell ref="P28:Q28"/>
    <mergeCell ref="A29:B29"/>
    <mergeCell ref="F29:G29"/>
    <mergeCell ref="K29:L29"/>
    <mergeCell ref="P29:Q29"/>
    <mergeCell ref="K30:L30"/>
    <mergeCell ref="P30:Q30"/>
    <mergeCell ref="A32:B32"/>
    <mergeCell ref="F32:G32"/>
    <mergeCell ref="K32:L32"/>
    <mergeCell ref="P32:Q32"/>
    <mergeCell ref="U32:V32"/>
    <mergeCell ref="Z32:AA32"/>
    <mergeCell ref="A35:B35"/>
    <mergeCell ref="F35:G35"/>
    <mergeCell ref="K35:L35"/>
    <mergeCell ref="P35:Q35"/>
    <mergeCell ref="U35:V35"/>
    <mergeCell ref="Z35:AA35"/>
    <mergeCell ref="K38:L38"/>
    <mergeCell ref="P38:Q38"/>
    <mergeCell ref="U38:V38"/>
    <mergeCell ref="Z38:AA38"/>
    <mergeCell ref="A37:B37"/>
    <mergeCell ref="F37:G37"/>
    <mergeCell ref="K37:L37"/>
    <mergeCell ref="P37:Q37"/>
    <mergeCell ref="U37:V37"/>
    <mergeCell ref="Z37:AA37"/>
    <mergeCell ref="A3:I3"/>
    <mergeCell ref="A4:I4"/>
    <mergeCell ref="A5:D5"/>
    <mergeCell ref="F5:I5"/>
    <mergeCell ref="A38:B38"/>
    <mergeCell ref="F38:G38"/>
    <mergeCell ref="A30:B30"/>
    <mergeCell ref="F30:G30"/>
    <mergeCell ref="A28:B28"/>
    <mergeCell ref="F28:G28"/>
    <mergeCell ref="A20:D20"/>
    <mergeCell ref="F20:I20"/>
  </mergeCells>
  <pageMargins left="0.7" right="0.7" top="0.75" bottom="0.75" header="0.3" footer="0.3"/>
  <pageSetup paperSize="9" scale="96" orientation="portrait" horizontalDpi="4294967293" verticalDpi="0" r:id="rId1"/>
  <colBreaks count="2" manualBreakCount="2">
    <brk id="10" max="1048575" man="1"/>
    <brk id="2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CEC14-C671-42A1-A464-C431D2E710CF}">
  <dimension ref="A1:AD40"/>
  <sheetViews>
    <sheetView zoomScale="70" zoomScaleNormal="70" workbookViewId="0">
      <pane ySplit="7" topLeftCell="A26" activePane="bottomLeft" state="frozen"/>
      <selection activeCell="A21" sqref="A21:D21"/>
      <selection pane="bottomLeft" activeCell="H29" sqref="H29"/>
    </sheetView>
  </sheetViews>
  <sheetFormatPr defaultRowHeight="18.5"/>
  <cols>
    <col min="1" max="1" width="6" style="1" customWidth="1"/>
    <col min="2" max="2" width="18.26953125" style="1" customWidth="1"/>
    <col min="3" max="4" width="5.08984375" style="1" customWidth="1"/>
    <col min="5" max="5" width="1.7265625" style="1" customWidth="1"/>
    <col min="6" max="6" width="6.26953125" style="1" customWidth="1"/>
    <col min="7" max="7" width="18.81640625" style="1" customWidth="1"/>
    <col min="8" max="9" width="5.36328125" style="1" customWidth="1"/>
    <col min="10" max="10" width="1.90625" style="1" customWidth="1"/>
    <col min="11" max="11" width="8.7265625" style="1"/>
    <col min="12" max="12" width="19.1796875" style="1" customWidth="1"/>
    <col min="13" max="14" width="4.90625" style="1" customWidth="1"/>
    <col min="15" max="15" width="1.90625" style="1" customWidth="1"/>
    <col min="16" max="16" width="8.7265625" style="1"/>
    <col min="17" max="17" width="19" style="1" customWidth="1"/>
    <col min="18" max="19" width="5.453125" style="1" customWidth="1"/>
    <col min="20" max="20" width="1.90625" style="1" customWidth="1"/>
    <col min="21" max="21" width="6.1796875" style="1" customWidth="1"/>
    <col min="22" max="22" width="16.36328125" style="1" customWidth="1"/>
    <col min="23" max="24" width="5.6328125" style="1" customWidth="1"/>
    <col min="25" max="25" width="1.81640625" style="1" customWidth="1"/>
    <col min="26" max="26" width="6.36328125" style="1" customWidth="1"/>
    <col min="27" max="27" width="16.08984375" style="1" customWidth="1"/>
    <col min="28" max="29" width="4.7265625" style="1" customWidth="1"/>
    <col min="30" max="16384" width="8.7265625" style="1"/>
  </cols>
  <sheetData>
    <row r="1" spans="1:30">
      <c r="A1" s="61" t="s">
        <v>113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</row>
    <row r="2" spans="1:30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</row>
    <row r="3" spans="1:30">
      <c r="A3" s="61" t="s">
        <v>1</v>
      </c>
      <c r="B3" s="61"/>
      <c r="C3" s="61"/>
      <c r="D3" s="61"/>
      <c r="E3" s="61"/>
      <c r="F3" s="61"/>
      <c r="G3" s="61"/>
      <c r="H3" s="61"/>
      <c r="I3" s="61"/>
      <c r="K3" s="31" t="s">
        <v>114</v>
      </c>
      <c r="U3" s="31" t="s">
        <v>115</v>
      </c>
    </row>
    <row r="4" spans="1:30">
      <c r="A4" s="62" t="s">
        <v>386</v>
      </c>
      <c r="B4" s="62"/>
      <c r="C4" s="62"/>
      <c r="D4" s="62"/>
      <c r="E4" s="62"/>
      <c r="F4" s="62"/>
      <c r="G4" s="62"/>
      <c r="H4" s="62"/>
      <c r="I4" s="62"/>
      <c r="K4" s="32" t="s">
        <v>387</v>
      </c>
      <c r="U4" s="32" t="s">
        <v>388</v>
      </c>
    </row>
    <row r="5" spans="1:30">
      <c r="A5" s="63" t="s">
        <v>2</v>
      </c>
      <c r="B5" s="63"/>
      <c r="C5" s="63"/>
      <c r="D5" s="63"/>
      <c r="F5" s="64" t="s">
        <v>3</v>
      </c>
      <c r="G5" s="64"/>
      <c r="H5" s="64"/>
      <c r="I5" s="64"/>
      <c r="K5" s="32" t="s">
        <v>2</v>
      </c>
      <c r="P5" s="31" t="s">
        <v>3</v>
      </c>
      <c r="U5" s="32" t="s">
        <v>2</v>
      </c>
      <c r="Z5" s="31" t="s">
        <v>3</v>
      </c>
    </row>
    <row r="6" spans="1:30">
      <c r="A6" s="65" t="s">
        <v>4</v>
      </c>
      <c r="B6" s="65" t="s">
        <v>5</v>
      </c>
      <c r="C6" s="65" t="s">
        <v>6</v>
      </c>
      <c r="D6" s="65"/>
      <c r="E6" s="33"/>
      <c r="F6" s="65" t="s">
        <v>4</v>
      </c>
      <c r="G6" s="65" t="s">
        <v>5</v>
      </c>
      <c r="H6" s="65" t="s">
        <v>6</v>
      </c>
      <c r="I6" s="65"/>
      <c r="J6" s="26"/>
      <c r="K6" s="65" t="s">
        <v>4</v>
      </c>
      <c r="L6" s="65" t="s">
        <v>5</v>
      </c>
      <c r="M6" s="65" t="s">
        <v>6</v>
      </c>
      <c r="N6" s="65"/>
      <c r="O6" s="33"/>
      <c r="P6" s="65" t="s">
        <v>4</v>
      </c>
      <c r="Q6" s="65" t="s">
        <v>5</v>
      </c>
      <c r="R6" s="65" t="s">
        <v>6</v>
      </c>
      <c r="S6" s="65"/>
      <c r="T6" s="26"/>
      <c r="U6" s="65" t="s">
        <v>4</v>
      </c>
      <c r="V6" s="65" t="s">
        <v>5</v>
      </c>
      <c r="W6" s="65" t="s">
        <v>6</v>
      </c>
      <c r="X6" s="65"/>
      <c r="Y6" s="33"/>
      <c r="Z6" s="65" t="s">
        <v>4</v>
      </c>
      <c r="AA6" s="65" t="s">
        <v>5</v>
      </c>
      <c r="AB6" s="65" t="s">
        <v>6</v>
      </c>
      <c r="AC6" s="65"/>
    </row>
    <row r="7" spans="1:30">
      <c r="A7" s="72"/>
      <c r="B7" s="72"/>
      <c r="C7" s="65" t="s">
        <v>7</v>
      </c>
      <c r="D7" s="65"/>
      <c r="E7" s="33"/>
      <c r="F7" s="65"/>
      <c r="G7" s="65"/>
      <c r="H7" s="65" t="s">
        <v>7</v>
      </c>
      <c r="I7" s="65"/>
      <c r="J7" s="26"/>
      <c r="K7" s="65"/>
      <c r="L7" s="65"/>
      <c r="M7" s="65" t="s">
        <v>7</v>
      </c>
      <c r="N7" s="65"/>
      <c r="O7" s="33"/>
      <c r="P7" s="65"/>
      <c r="Q7" s="65"/>
      <c r="R7" s="65" t="s">
        <v>7</v>
      </c>
      <c r="S7" s="65"/>
      <c r="T7" s="26"/>
      <c r="U7" s="65"/>
      <c r="V7" s="65"/>
      <c r="W7" s="65" t="s">
        <v>7</v>
      </c>
      <c r="X7" s="65"/>
      <c r="Y7" s="33"/>
      <c r="Z7" s="65"/>
      <c r="AA7" s="65"/>
      <c r="AB7" s="65" t="s">
        <v>7</v>
      </c>
      <c r="AC7" s="65"/>
    </row>
    <row r="8" spans="1:30">
      <c r="A8" s="2" t="s">
        <v>295</v>
      </c>
      <c r="B8" s="3" t="s">
        <v>9</v>
      </c>
      <c r="C8" s="28">
        <v>1</v>
      </c>
      <c r="D8" s="5">
        <f>+C8*40</f>
        <v>40</v>
      </c>
      <c r="E8" s="27"/>
      <c r="F8" s="2" t="s">
        <v>306</v>
      </c>
      <c r="G8" s="3" t="s">
        <v>11</v>
      </c>
      <c r="H8" s="6">
        <v>1</v>
      </c>
      <c r="I8" s="5">
        <f>+H8*40</f>
        <v>40</v>
      </c>
      <c r="J8" s="26"/>
      <c r="K8" s="2" t="s">
        <v>307</v>
      </c>
      <c r="L8" s="3" t="s">
        <v>13</v>
      </c>
      <c r="M8" s="28">
        <v>1</v>
      </c>
      <c r="N8" s="5">
        <f>+M8*40</f>
        <v>40</v>
      </c>
      <c r="O8" s="27"/>
      <c r="P8" s="2" t="s">
        <v>309</v>
      </c>
      <c r="Q8" s="3" t="s">
        <v>15</v>
      </c>
      <c r="R8" s="6">
        <v>1</v>
      </c>
      <c r="S8" s="5">
        <f t="shared" ref="S8:S17" si="0">+R8*40</f>
        <v>40</v>
      </c>
      <c r="T8" s="26"/>
      <c r="U8" s="2" t="s">
        <v>310</v>
      </c>
      <c r="V8" s="3" t="s">
        <v>17</v>
      </c>
      <c r="W8" s="28">
        <v>1</v>
      </c>
      <c r="X8" s="5">
        <f>+W8*40</f>
        <v>40</v>
      </c>
      <c r="Y8" s="27"/>
      <c r="Z8" s="2" t="s">
        <v>314</v>
      </c>
      <c r="AA8" s="3" t="s">
        <v>19</v>
      </c>
      <c r="AB8" s="6">
        <v>1</v>
      </c>
      <c r="AC8" s="5">
        <f>+AB8*40</f>
        <v>40</v>
      </c>
    </row>
    <row r="9" spans="1:30">
      <c r="A9" s="2" t="s">
        <v>296</v>
      </c>
      <c r="B9" s="3" t="s">
        <v>21</v>
      </c>
      <c r="C9" s="28">
        <v>1</v>
      </c>
      <c r="D9" s="5">
        <f t="shared" ref="D9:D18" si="1">+C9*40</f>
        <v>40</v>
      </c>
      <c r="E9" s="27"/>
      <c r="F9" s="2" t="s">
        <v>315</v>
      </c>
      <c r="G9" s="3" t="s">
        <v>316</v>
      </c>
      <c r="H9" s="6">
        <v>1</v>
      </c>
      <c r="I9" s="5">
        <f>+H9*40</f>
        <v>40</v>
      </c>
      <c r="J9" s="26"/>
      <c r="K9" s="2" t="s">
        <v>317</v>
      </c>
      <c r="L9" s="3" t="s">
        <v>320</v>
      </c>
      <c r="M9" s="28">
        <v>1</v>
      </c>
      <c r="N9" s="5">
        <f t="shared" ref="N9:N14" si="2">+M9*40</f>
        <v>40</v>
      </c>
      <c r="O9" s="27"/>
      <c r="P9" s="2" t="s">
        <v>319</v>
      </c>
      <c r="Q9" s="3" t="s">
        <v>318</v>
      </c>
      <c r="R9" s="6">
        <v>1</v>
      </c>
      <c r="S9" s="5">
        <f t="shared" si="0"/>
        <v>40</v>
      </c>
      <c r="T9" s="26"/>
      <c r="U9" s="2" t="s">
        <v>311</v>
      </c>
      <c r="V9" s="3" t="s">
        <v>321</v>
      </c>
      <c r="W9" s="28">
        <v>1</v>
      </c>
      <c r="X9" s="5">
        <f>+W9*40</f>
        <v>40</v>
      </c>
      <c r="Y9" s="27"/>
      <c r="Z9" s="2" t="s">
        <v>322</v>
      </c>
      <c r="AA9" s="3" t="s">
        <v>323</v>
      </c>
      <c r="AB9" s="6">
        <v>1</v>
      </c>
      <c r="AC9" s="5">
        <f>+AB9*40</f>
        <v>40</v>
      </c>
    </row>
    <row r="10" spans="1:30">
      <c r="A10" s="2" t="s">
        <v>297</v>
      </c>
      <c r="B10" s="3" t="s">
        <v>324</v>
      </c>
      <c r="C10" s="28">
        <v>0.5</v>
      </c>
      <c r="D10" s="5">
        <f t="shared" si="1"/>
        <v>20</v>
      </c>
      <c r="E10" s="27"/>
      <c r="F10" s="2" t="s">
        <v>326</v>
      </c>
      <c r="G10" s="3" t="s">
        <v>327</v>
      </c>
      <c r="H10" s="6">
        <v>0.5</v>
      </c>
      <c r="I10" s="5">
        <f>+H10*40</f>
        <v>20</v>
      </c>
      <c r="J10" s="26"/>
      <c r="K10" s="2" t="s">
        <v>330</v>
      </c>
      <c r="L10" s="3" t="s">
        <v>331</v>
      </c>
      <c r="M10" s="28">
        <v>0.5</v>
      </c>
      <c r="N10" s="5">
        <f t="shared" si="2"/>
        <v>20</v>
      </c>
      <c r="O10" s="27"/>
      <c r="P10" s="2" t="s">
        <v>334</v>
      </c>
      <c r="Q10" s="3" t="s">
        <v>335</v>
      </c>
      <c r="R10" s="6">
        <v>0.5</v>
      </c>
      <c r="S10" s="5">
        <f t="shared" si="0"/>
        <v>20</v>
      </c>
      <c r="T10" s="26"/>
      <c r="U10" s="2" t="s">
        <v>312</v>
      </c>
      <c r="V10" s="3" t="s">
        <v>338</v>
      </c>
      <c r="W10" s="28">
        <v>0.5</v>
      </c>
      <c r="X10" s="5">
        <f>+W10*40</f>
        <v>20</v>
      </c>
      <c r="Y10" s="27"/>
      <c r="Z10" s="2" t="s">
        <v>339</v>
      </c>
      <c r="AA10" s="3" t="s">
        <v>340</v>
      </c>
      <c r="AB10" s="6">
        <v>0.5</v>
      </c>
      <c r="AC10" s="5">
        <f>+AB10*40</f>
        <v>20</v>
      </c>
    </row>
    <row r="11" spans="1:30">
      <c r="A11" s="2" t="s">
        <v>300</v>
      </c>
      <c r="B11" s="3" t="s">
        <v>325</v>
      </c>
      <c r="C11" s="28">
        <v>0.5</v>
      </c>
      <c r="D11" s="5">
        <f t="shared" si="1"/>
        <v>20</v>
      </c>
      <c r="E11" s="27"/>
      <c r="F11" s="2" t="s">
        <v>329</v>
      </c>
      <c r="G11" s="3" t="s">
        <v>328</v>
      </c>
      <c r="H11" s="6">
        <v>0.5</v>
      </c>
      <c r="I11" s="5">
        <f t="shared" ref="I11:I17" si="3">+H11*40</f>
        <v>20</v>
      </c>
      <c r="J11" s="26"/>
      <c r="K11" s="2" t="s">
        <v>332</v>
      </c>
      <c r="L11" s="3" t="s">
        <v>333</v>
      </c>
      <c r="M11" s="28">
        <v>0.5</v>
      </c>
      <c r="N11" s="5">
        <f t="shared" si="2"/>
        <v>20</v>
      </c>
      <c r="O11" s="27"/>
      <c r="P11" s="2" t="s">
        <v>337</v>
      </c>
      <c r="Q11" s="3" t="s">
        <v>336</v>
      </c>
      <c r="R11" s="6">
        <v>0.5</v>
      </c>
      <c r="S11" s="5">
        <f t="shared" si="0"/>
        <v>20</v>
      </c>
      <c r="T11" s="26"/>
      <c r="U11" s="2" t="s">
        <v>341</v>
      </c>
      <c r="V11" s="3" t="s">
        <v>342</v>
      </c>
      <c r="W11" s="28">
        <v>0.5</v>
      </c>
      <c r="X11" s="5">
        <f>+W11*40</f>
        <v>20</v>
      </c>
      <c r="Y11" s="27"/>
      <c r="Z11" s="2" t="s">
        <v>343</v>
      </c>
      <c r="AA11" s="3" t="s">
        <v>344</v>
      </c>
      <c r="AB11" s="6">
        <v>0.5</v>
      </c>
      <c r="AC11" s="5">
        <f>+AB11*40</f>
        <v>20</v>
      </c>
    </row>
    <row r="12" spans="1:30">
      <c r="A12" s="2" t="s">
        <v>298</v>
      </c>
      <c r="B12" s="3" t="s">
        <v>345</v>
      </c>
      <c r="C12" s="28">
        <v>1</v>
      </c>
      <c r="D12" s="5">
        <f t="shared" si="1"/>
        <v>40</v>
      </c>
      <c r="E12" s="27"/>
      <c r="F12" s="2" t="s">
        <v>348</v>
      </c>
      <c r="G12" s="3" t="s">
        <v>349</v>
      </c>
      <c r="H12" s="6">
        <v>1</v>
      </c>
      <c r="I12" s="5">
        <f t="shared" si="3"/>
        <v>40</v>
      </c>
      <c r="J12" s="26"/>
      <c r="K12" s="2" t="s">
        <v>351</v>
      </c>
      <c r="L12" s="3" t="s">
        <v>354</v>
      </c>
      <c r="M12" s="28">
        <v>1</v>
      </c>
      <c r="N12" s="5">
        <f t="shared" si="2"/>
        <v>40</v>
      </c>
      <c r="O12" s="27"/>
      <c r="P12" s="2" t="s">
        <v>352</v>
      </c>
      <c r="Q12" s="3" t="s">
        <v>357</v>
      </c>
      <c r="R12" s="6">
        <v>1</v>
      </c>
      <c r="S12" s="5">
        <f t="shared" si="0"/>
        <v>40</v>
      </c>
      <c r="T12" s="26"/>
      <c r="U12" s="2" t="s">
        <v>313</v>
      </c>
      <c r="V12" s="3" t="s">
        <v>359</v>
      </c>
      <c r="W12" s="28">
        <v>1</v>
      </c>
      <c r="X12" s="5">
        <f>+W12*40</f>
        <v>40</v>
      </c>
      <c r="Y12" s="27"/>
      <c r="Z12" s="2" t="s">
        <v>361</v>
      </c>
      <c r="AA12" s="3" t="s">
        <v>362</v>
      </c>
      <c r="AB12" s="6">
        <v>1</v>
      </c>
      <c r="AC12" s="5">
        <f>+AB12*40</f>
        <v>40</v>
      </c>
    </row>
    <row r="13" spans="1:30">
      <c r="A13" s="2" t="s">
        <v>299</v>
      </c>
      <c r="B13" s="3" t="s">
        <v>346</v>
      </c>
      <c r="C13" s="28">
        <v>0.5</v>
      </c>
      <c r="D13" s="5">
        <f t="shared" si="1"/>
        <v>20</v>
      </c>
      <c r="E13" s="27"/>
      <c r="F13" s="2" t="s">
        <v>347</v>
      </c>
      <c r="G13" s="3" t="s">
        <v>350</v>
      </c>
      <c r="H13" s="6">
        <v>0.5</v>
      </c>
      <c r="I13" s="5">
        <f t="shared" si="3"/>
        <v>20</v>
      </c>
      <c r="J13" s="26"/>
      <c r="K13" s="2" t="s">
        <v>308</v>
      </c>
      <c r="L13" s="3" t="s">
        <v>356</v>
      </c>
      <c r="M13" s="28">
        <v>0.5</v>
      </c>
      <c r="N13" s="5">
        <f t="shared" si="2"/>
        <v>20</v>
      </c>
      <c r="O13" s="27"/>
      <c r="P13" s="2" t="s">
        <v>353</v>
      </c>
      <c r="Q13" s="3" t="s">
        <v>358</v>
      </c>
      <c r="R13" s="6">
        <v>0.5</v>
      </c>
      <c r="S13" s="5">
        <f t="shared" si="0"/>
        <v>20</v>
      </c>
      <c r="T13" s="26"/>
      <c r="U13" s="2"/>
      <c r="V13" s="3"/>
      <c r="W13" s="28"/>
      <c r="X13" s="5"/>
      <c r="Y13" s="27"/>
      <c r="Z13" s="2"/>
      <c r="AA13" s="3"/>
      <c r="AB13" s="6"/>
      <c r="AC13" s="5"/>
    </row>
    <row r="14" spans="1:30">
      <c r="A14" s="2" t="s">
        <v>302</v>
      </c>
      <c r="B14" s="3" t="s">
        <v>301</v>
      </c>
      <c r="C14" s="28">
        <v>0.5</v>
      </c>
      <c r="D14" s="5">
        <f t="shared" si="1"/>
        <v>20</v>
      </c>
      <c r="E14" s="27"/>
      <c r="F14" s="2" t="s">
        <v>473</v>
      </c>
      <c r="G14" s="3" t="s">
        <v>478</v>
      </c>
      <c r="H14" s="28">
        <v>0.5</v>
      </c>
      <c r="I14" s="5">
        <f t="shared" si="3"/>
        <v>20</v>
      </c>
      <c r="J14" s="26"/>
      <c r="K14" s="2" t="s">
        <v>474</v>
      </c>
      <c r="L14" s="3" t="s">
        <v>65</v>
      </c>
      <c r="M14" s="28">
        <v>0.5</v>
      </c>
      <c r="N14" s="5">
        <f t="shared" si="2"/>
        <v>20</v>
      </c>
      <c r="O14" s="27"/>
      <c r="P14" s="2" t="s">
        <v>475</v>
      </c>
      <c r="Q14" s="3" t="s">
        <v>67</v>
      </c>
      <c r="R14" s="28">
        <v>0.5</v>
      </c>
      <c r="S14" s="5">
        <f t="shared" si="0"/>
        <v>20</v>
      </c>
      <c r="T14" s="26"/>
      <c r="U14" s="2" t="s">
        <v>476</v>
      </c>
      <c r="V14" s="3" t="s">
        <v>69</v>
      </c>
      <c r="W14" s="28">
        <v>0.5</v>
      </c>
      <c r="X14" s="5">
        <f>+W14*40</f>
        <v>20</v>
      </c>
      <c r="Y14" s="27"/>
      <c r="Z14" s="2" t="s">
        <v>477</v>
      </c>
      <c r="AA14" s="3" t="s">
        <v>71</v>
      </c>
      <c r="AB14" s="28">
        <v>0.5</v>
      </c>
      <c r="AC14" s="5">
        <f>+AB14*40</f>
        <v>20</v>
      </c>
    </row>
    <row r="15" spans="1:30">
      <c r="A15" s="2" t="s">
        <v>303</v>
      </c>
      <c r="B15" s="3" t="s">
        <v>161</v>
      </c>
      <c r="C15" s="28">
        <v>0.5</v>
      </c>
      <c r="D15" s="5">
        <f t="shared" si="1"/>
        <v>20</v>
      </c>
      <c r="E15" s="27"/>
      <c r="F15" s="2" t="s">
        <v>363</v>
      </c>
      <c r="G15" s="3" t="s">
        <v>160</v>
      </c>
      <c r="H15" s="6">
        <v>0.5</v>
      </c>
      <c r="I15" s="5">
        <f t="shared" si="3"/>
        <v>20</v>
      </c>
      <c r="J15" s="26"/>
      <c r="K15" s="2" t="s">
        <v>364</v>
      </c>
      <c r="L15" s="3" t="s">
        <v>163</v>
      </c>
      <c r="M15" s="28">
        <v>0.5</v>
      </c>
      <c r="N15" s="5">
        <f>+M15*40</f>
        <v>20</v>
      </c>
      <c r="O15" s="27"/>
      <c r="P15" s="2" t="s">
        <v>365</v>
      </c>
      <c r="Q15" s="3" t="s">
        <v>162</v>
      </c>
      <c r="R15" s="6">
        <v>0.5</v>
      </c>
      <c r="S15" s="5">
        <f t="shared" si="0"/>
        <v>20</v>
      </c>
      <c r="T15" s="26"/>
      <c r="U15" s="2" t="s">
        <v>366</v>
      </c>
      <c r="V15" s="3" t="s">
        <v>165</v>
      </c>
      <c r="W15" s="28">
        <v>0.5</v>
      </c>
      <c r="X15" s="5">
        <f>+W15*40</f>
        <v>20</v>
      </c>
      <c r="Y15" s="27"/>
      <c r="Z15" s="2" t="s">
        <v>367</v>
      </c>
      <c r="AA15" s="3" t="s">
        <v>164</v>
      </c>
      <c r="AB15" s="6">
        <v>0.5</v>
      </c>
      <c r="AC15" s="5">
        <f>+AB15*40</f>
        <v>20</v>
      </c>
    </row>
    <row r="16" spans="1:30">
      <c r="A16" s="2" t="s">
        <v>304</v>
      </c>
      <c r="B16" s="3" t="s">
        <v>368</v>
      </c>
      <c r="C16" s="28">
        <v>0.5</v>
      </c>
      <c r="D16" s="5">
        <f t="shared" si="1"/>
        <v>20</v>
      </c>
      <c r="E16" s="27"/>
      <c r="F16" s="2" t="s">
        <v>369</v>
      </c>
      <c r="G16" s="3" t="s">
        <v>370</v>
      </c>
      <c r="H16" s="6">
        <v>0.5</v>
      </c>
      <c r="I16" s="5">
        <f t="shared" si="3"/>
        <v>20</v>
      </c>
      <c r="J16" s="26"/>
      <c r="K16" s="2" t="s">
        <v>371</v>
      </c>
      <c r="L16" s="3" t="s">
        <v>355</v>
      </c>
      <c r="M16" s="28">
        <v>0.5</v>
      </c>
      <c r="N16" s="5">
        <f>+M16*40</f>
        <v>20</v>
      </c>
      <c r="O16" s="27"/>
      <c r="P16" s="2" t="s">
        <v>372</v>
      </c>
      <c r="Q16" s="3" t="s">
        <v>373</v>
      </c>
      <c r="R16" s="6">
        <v>0.5</v>
      </c>
      <c r="S16" s="5">
        <f t="shared" si="0"/>
        <v>20</v>
      </c>
      <c r="T16" s="26"/>
      <c r="U16" s="2" t="s">
        <v>374</v>
      </c>
      <c r="V16" s="3" t="s">
        <v>360</v>
      </c>
      <c r="W16" s="28">
        <v>0.5</v>
      </c>
      <c r="X16" s="5">
        <f>+W16*40</f>
        <v>20</v>
      </c>
      <c r="Y16" s="27"/>
      <c r="Z16" s="2" t="s">
        <v>375</v>
      </c>
      <c r="AA16" s="3" t="s">
        <v>376</v>
      </c>
      <c r="AB16" s="6">
        <v>0.5</v>
      </c>
      <c r="AC16" s="5">
        <f>+AB16*40</f>
        <v>20</v>
      </c>
    </row>
    <row r="17" spans="1:30">
      <c r="A17" s="2" t="s">
        <v>305</v>
      </c>
      <c r="B17" s="3" t="s">
        <v>79</v>
      </c>
      <c r="C17" s="28">
        <v>1</v>
      </c>
      <c r="D17" s="5">
        <f t="shared" si="1"/>
        <v>40</v>
      </c>
      <c r="E17" s="27"/>
      <c r="F17" s="2" t="s">
        <v>377</v>
      </c>
      <c r="G17" s="3" t="s">
        <v>378</v>
      </c>
      <c r="H17" s="8">
        <v>1</v>
      </c>
      <c r="I17" s="9">
        <f t="shared" si="3"/>
        <v>40</v>
      </c>
      <c r="J17" s="26"/>
      <c r="K17" s="2" t="s">
        <v>379</v>
      </c>
      <c r="L17" s="3" t="s">
        <v>83</v>
      </c>
      <c r="M17" s="28">
        <v>1</v>
      </c>
      <c r="N17" s="5">
        <f>+M17*40</f>
        <v>40</v>
      </c>
      <c r="O17" s="27"/>
      <c r="P17" s="2" t="s">
        <v>380</v>
      </c>
      <c r="Q17" s="3" t="s">
        <v>85</v>
      </c>
      <c r="R17" s="8">
        <v>1</v>
      </c>
      <c r="S17" s="9">
        <f t="shared" si="0"/>
        <v>40</v>
      </c>
      <c r="T17" s="26"/>
      <c r="U17" s="2" t="s">
        <v>381</v>
      </c>
      <c r="V17" s="3" t="s">
        <v>87</v>
      </c>
      <c r="W17" s="28">
        <v>1</v>
      </c>
      <c r="X17" s="5">
        <f>+W17*40</f>
        <v>40</v>
      </c>
      <c r="Y17" s="27"/>
      <c r="Z17" s="2" t="s">
        <v>382</v>
      </c>
      <c r="AA17" s="3" t="s">
        <v>89</v>
      </c>
      <c r="AB17" s="8">
        <v>1</v>
      </c>
      <c r="AC17" s="9">
        <f>+AB17*40</f>
        <v>40</v>
      </c>
    </row>
    <row r="18" spans="1:30">
      <c r="A18" s="48"/>
      <c r="B18" s="48"/>
      <c r="C18" s="6"/>
      <c r="D18" s="5">
        <f t="shared" si="1"/>
        <v>0</v>
      </c>
      <c r="E18" s="27"/>
      <c r="F18" s="7"/>
      <c r="G18" s="7"/>
      <c r="H18" s="8"/>
      <c r="I18" s="9"/>
      <c r="J18" s="26"/>
      <c r="K18" s="2"/>
      <c r="L18" s="2"/>
      <c r="M18" s="6"/>
      <c r="N18" s="5"/>
      <c r="O18" s="27"/>
      <c r="P18" s="2"/>
      <c r="Q18" s="2"/>
      <c r="R18" s="6"/>
      <c r="S18" s="5"/>
      <c r="T18" s="26"/>
      <c r="U18" s="2"/>
      <c r="V18" s="2"/>
      <c r="W18" s="6"/>
      <c r="X18" s="5"/>
      <c r="Y18" s="27"/>
      <c r="Z18" s="2"/>
      <c r="AA18" s="2"/>
      <c r="AB18" s="6"/>
      <c r="AC18" s="5"/>
    </row>
    <row r="19" spans="1:30">
      <c r="A19" s="2"/>
      <c r="B19" s="2"/>
      <c r="C19" s="5"/>
      <c r="D19" s="5"/>
      <c r="E19" s="27"/>
      <c r="F19" s="2"/>
      <c r="G19" s="2"/>
      <c r="H19" s="5"/>
      <c r="I19" s="5"/>
      <c r="J19" s="26"/>
      <c r="K19" s="2"/>
      <c r="L19" s="2"/>
      <c r="M19" s="5"/>
      <c r="N19" s="5"/>
      <c r="O19" s="27"/>
      <c r="P19" s="2"/>
      <c r="Q19" s="2"/>
      <c r="R19" s="5"/>
      <c r="S19" s="5"/>
      <c r="T19" s="26"/>
      <c r="U19" s="2"/>
      <c r="V19" s="2"/>
      <c r="W19" s="5"/>
      <c r="X19" s="5"/>
      <c r="Y19" s="27"/>
      <c r="Z19" s="34"/>
      <c r="AA19" s="34"/>
      <c r="AB19" s="35"/>
      <c r="AC19" s="36"/>
    </row>
    <row r="20" spans="1:30">
      <c r="A20" s="65" t="s">
        <v>90</v>
      </c>
      <c r="B20" s="65"/>
      <c r="C20" s="41">
        <f>SUM(C8:C19)</f>
        <v>7</v>
      </c>
      <c r="D20" s="40">
        <f>SUM(D8:D19)</f>
        <v>280</v>
      </c>
      <c r="E20" s="27"/>
      <c r="F20" s="65" t="s">
        <v>90</v>
      </c>
      <c r="G20" s="65"/>
      <c r="H20" s="40">
        <f>SUM(H8:H19)</f>
        <v>7</v>
      </c>
      <c r="I20" s="40">
        <f>SUM(I8:I19)</f>
        <v>280</v>
      </c>
      <c r="J20" s="26"/>
      <c r="K20" s="65" t="s">
        <v>90</v>
      </c>
      <c r="L20" s="65"/>
      <c r="M20" s="41">
        <f>SUM(M8:M19)</f>
        <v>7</v>
      </c>
      <c r="N20" s="40">
        <f>SUM(N8:N19)</f>
        <v>280</v>
      </c>
      <c r="O20" s="27"/>
      <c r="P20" s="65" t="s">
        <v>90</v>
      </c>
      <c r="Q20" s="65"/>
      <c r="R20" s="40">
        <f>SUM(R8:R19)</f>
        <v>7</v>
      </c>
      <c r="S20" s="40">
        <f>SUM(S8:S19)</f>
        <v>280</v>
      </c>
      <c r="T20" s="26"/>
      <c r="U20" s="65" t="s">
        <v>90</v>
      </c>
      <c r="V20" s="65"/>
      <c r="W20" s="40">
        <f>SUM(W8:W19)</f>
        <v>6.5</v>
      </c>
      <c r="X20" s="40">
        <f>SUM(X8:X19)</f>
        <v>260</v>
      </c>
      <c r="Y20" s="27"/>
      <c r="Z20" s="65" t="s">
        <v>90</v>
      </c>
      <c r="AA20" s="65"/>
      <c r="AB20" s="40">
        <f>SUM(AB8:AB19)</f>
        <v>6.5</v>
      </c>
      <c r="AC20" s="40">
        <f>SUM(AC8:AC19)</f>
        <v>260</v>
      </c>
    </row>
    <row r="21" spans="1:30">
      <c r="A21" s="66" t="s">
        <v>91</v>
      </c>
      <c r="B21" s="66"/>
      <c r="C21" s="66"/>
      <c r="D21" s="66"/>
      <c r="E21" s="27"/>
      <c r="F21" s="66" t="s">
        <v>91</v>
      </c>
      <c r="G21" s="66"/>
      <c r="H21" s="66"/>
      <c r="I21" s="66"/>
      <c r="J21" s="26"/>
      <c r="K21" s="66" t="s">
        <v>91</v>
      </c>
      <c r="L21" s="66"/>
      <c r="M21" s="66"/>
      <c r="N21" s="66"/>
      <c r="O21" s="27"/>
      <c r="P21" s="66" t="s">
        <v>91</v>
      </c>
      <c r="Q21" s="66"/>
      <c r="R21" s="66"/>
      <c r="S21" s="66"/>
      <c r="T21" s="26"/>
      <c r="U21" s="66" t="s">
        <v>91</v>
      </c>
      <c r="V21" s="66"/>
      <c r="W21" s="66"/>
      <c r="X21" s="66"/>
      <c r="Y21" s="27"/>
      <c r="Z21" s="66" t="s">
        <v>91</v>
      </c>
      <c r="AA21" s="66"/>
      <c r="AB21" s="66"/>
      <c r="AC21" s="66"/>
    </row>
    <row r="22" spans="1:30" s="50" customFormat="1" ht="37">
      <c r="A22" s="5" t="s">
        <v>479</v>
      </c>
      <c r="B22" s="24" t="s">
        <v>480</v>
      </c>
      <c r="C22" s="6">
        <v>1</v>
      </c>
      <c r="D22" s="5">
        <f>+C22*40</f>
        <v>40</v>
      </c>
      <c r="E22" s="27"/>
      <c r="F22" s="5" t="s">
        <v>488</v>
      </c>
      <c r="G22" s="24" t="s">
        <v>487</v>
      </c>
      <c r="H22" s="6">
        <v>1</v>
      </c>
      <c r="I22" s="5">
        <f t="shared" ref="I22:I29" si="4">+H22*40</f>
        <v>40</v>
      </c>
      <c r="J22" s="49"/>
      <c r="K22" s="5" t="s">
        <v>489</v>
      </c>
      <c r="L22" s="24" t="s">
        <v>490</v>
      </c>
      <c r="M22" s="6">
        <v>1</v>
      </c>
      <c r="N22" s="5">
        <f t="shared" ref="N22:N28" si="5">+M22*40</f>
        <v>40</v>
      </c>
      <c r="O22" s="27"/>
      <c r="P22" s="5" t="s">
        <v>491</v>
      </c>
      <c r="Q22" s="24" t="s">
        <v>492</v>
      </c>
      <c r="R22" s="6">
        <v>1</v>
      </c>
      <c r="S22" s="5">
        <f t="shared" ref="S22:S28" si="6">+R22*40</f>
        <v>40</v>
      </c>
      <c r="T22" s="49"/>
      <c r="U22" s="5" t="s">
        <v>493</v>
      </c>
      <c r="V22" s="24" t="s">
        <v>494</v>
      </c>
      <c r="W22" s="6">
        <v>1</v>
      </c>
      <c r="X22" s="5">
        <f t="shared" ref="X22:X28" si="7">+W22*40</f>
        <v>40</v>
      </c>
      <c r="Y22" s="27"/>
      <c r="Z22" s="5" t="s">
        <v>495</v>
      </c>
      <c r="AA22" s="24" t="s">
        <v>496</v>
      </c>
      <c r="AB22" s="6">
        <v>1</v>
      </c>
      <c r="AC22" s="5">
        <f t="shared" ref="AC22:AC28" si="8">+AB22*40</f>
        <v>40</v>
      </c>
    </row>
    <row r="23" spans="1:30">
      <c r="A23" s="20" t="s">
        <v>482</v>
      </c>
      <c r="B23" s="21" t="s">
        <v>485</v>
      </c>
      <c r="C23" s="51">
        <v>0.5</v>
      </c>
      <c r="D23" s="16">
        <f t="shared" ref="D23:D29" si="9">+C23*40</f>
        <v>20</v>
      </c>
      <c r="E23" s="37"/>
      <c r="F23" s="34" t="s">
        <v>497</v>
      </c>
      <c r="G23" s="1" t="s">
        <v>498</v>
      </c>
      <c r="H23" s="35">
        <v>0.5</v>
      </c>
      <c r="I23" s="5">
        <f t="shared" si="4"/>
        <v>20</v>
      </c>
      <c r="J23" s="26"/>
      <c r="K23" s="20" t="s">
        <v>499</v>
      </c>
      <c r="L23" s="21" t="s">
        <v>500</v>
      </c>
      <c r="M23" s="51">
        <v>0.5</v>
      </c>
      <c r="N23" s="16">
        <f t="shared" si="5"/>
        <v>20</v>
      </c>
      <c r="O23" s="37"/>
      <c r="P23" s="34" t="s">
        <v>501</v>
      </c>
      <c r="Q23" s="1" t="s">
        <v>502</v>
      </c>
      <c r="R23" s="35">
        <v>0.5</v>
      </c>
      <c r="S23" s="5">
        <f t="shared" si="6"/>
        <v>20</v>
      </c>
      <c r="T23" s="26"/>
      <c r="U23" s="20" t="s">
        <v>503</v>
      </c>
      <c r="V23" s="21" t="s">
        <v>504</v>
      </c>
      <c r="W23" s="51">
        <v>0.5</v>
      </c>
      <c r="X23" s="16">
        <f t="shared" si="7"/>
        <v>20</v>
      </c>
      <c r="Y23" s="37"/>
      <c r="Z23" s="34" t="s">
        <v>505</v>
      </c>
      <c r="AA23" s="1" t="s">
        <v>506</v>
      </c>
      <c r="AB23" s="35">
        <v>0.5</v>
      </c>
      <c r="AC23" s="5">
        <f t="shared" si="8"/>
        <v>20</v>
      </c>
      <c r="AD23" s="30"/>
    </row>
    <row r="24" spans="1:30" ht="21" customHeight="1">
      <c r="A24" s="19" t="s">
        <v>483</v>
      </c>
      <c r="B24" s="22" t="s">
        <v>213</v>
      </c>
      <c r="C24" s="51">
        <v>1</v>
      </c>
      <c r="D24" s="16">
        <f t="shared" si="9"/>
        <v>40</v>
      </c>
      <c r="E24" s="27"/>
      <c r="F24" s="19" t="s">
        <v>507</v>
      </c>
      <c r="G24" s="22" t="s">
        <v>206</v>
      </c>
      <c r="H24" s="51">
        <v>1</v>
      </c>
      <c r="I24" s="16">
        <f t="shared" si="4"/>
        <v>40</v>
      </c>
      <c r="J24" s="26"/>
      <c r="K24" s="19" t="s">
        <v>508</v>
      </c>
      <c r="L24" s="22" t="s">
        <v>207</v>
      </c>
      <c r="M24" s="51">
        <v>1</v>
      </c>
      <c r="N24" s="16">
        <f t="shared" si="5"/>
        <v>40</v>
      </c>
      <c r="O24" s="27"/>
      <c r="P24" s="19" t="s">
        <v>509</v>
      </c>
      <c r="Q24" s="22" t="s">
        <v>208</v>
      </c>
      <c r="R24" s="51">
        <v>1</v>
      </c>
      <c r="S24" s="16">
        <f t="shared" si="6"/>
        <v>40</v>
      </c>
      <c r="T24" s="26"/>
      <c r="U24" s="19" t="s">
        <v>510</v>
      </c>
      <c r="V24" s="22" t="s">
        <v>209</v>
      </c>
      <c r="W24" s="51">
        <v>1</v>
      </c>
      <c r="X24" s="16">
        <f t="shared" si="7"/>
        <v>40</v>
      </c>
      <c r="Y24" s="27"/>
      <c r="Z24" s="19" t="s">
        <v>511</v>
      </c>
      <c r="AA24" s="22" t="s">
        <v>210</v>
      </c>
      <c r="AB24" s="51">
        <v>1</v>
      </c>
      <c r="AC24" s="16">
        <f t="shared" si="8"/>
        <v>40</v>
      </c>
    </row>
    <row r="25" spans="1:30" ht="22" customHeight="1">
      <c r="A25" s="19" t="s">
        <v>394</v>
      </c>
      <c r="B25" s="21" t="s">
        <v>287</v>
      </c>
      <c r="C25" s="51">
        <v>1</v>
      </c>
      <c r="D25" s="17">
        <f>+C25*40</f>
        <v>40</v>
      </c>
      <c r="E25" s="27"/>
      <c r="F25" s="19" t="s">
        <v>438</v>
      </c>
      <c r="G25" s="21" t="s">
        <v>512</v>
      </c>
      <c r="H25" s="51">
        <v>1</v>
      </c>
      <c r="I25" s="17">
        <f t="shared" si="4"/>
        <v>40</v>
      </c>
      <c r="J25" s="26"/>
      <c r="K25" s="19" t="s">
        <v>440</v>
      </c>
      <c r="L25" s="21" t="s">
        <v>439</v>
      </c>
      <c r="M25" s="51">
        <v>1</v>
      </c>
      <c r="N25" s="17">
        <f t="shared" si="5"/>
        <v>40</v>
      </c>
      <c r="O25" s="27"/>
      <c r="P25" s="19" t="s">
        <v>443</v>
      </c>
      <c r="Q25" s="21" t="s">
        <v>513</v>
      </c>
      <c r="R25" s="51">
        <v>1</v>
      </c>
      <c r="S25" s="17">
        <f t="shared" si="6"/>
        <v>40</v>
      </c>
      <c r="T25" s="26"/>
      <c r="U25" s="19" t="s">
        <v>445</v>
      </c>
      <c r="V25" s="21" t="s">
        <v>441</v>
      </c>
      <c r="W25" s="51">
        <v>1</v>
      </c>
      <c r="X25" s="17">
        <f t="shared" si="7"/>
        <v>40</v>
      </c>
      <c r="Y25" s="27"/>
      <c r="Z25" s="19" t="s">
        <v>446</v>
      </c>
      <c r="AA25" s="21" t="s">
        <v>514</v>
      </c>
      <c r="AB25" s="51">
        <v>1</v>
      </c>
      <c r="AC25" s="17">
        <f t="shared" si="8"/>
        <v>40</v>
      </c>
    </row>
    <row r="26" spans="1:30" ht="21.5" customHeight="1">
      <c r="A26" s="19" t="s">
        <v>484</v>
      </c>
      <c r="B26" s="22" t="s">
        <v>517</v>
      </c>
      <c r="C26" s="51">
        <v>1</v>
      </c>
      <c r="D26" s="17">
        <f t="shared" si="9"/>
        <v>40</v>
      </c>
      <c r="E26" s="27"/>
      <c r="F26" s="1" t="s">
        <v>515</v>
      </c>
      <c r="G26" s="2" t="s">
        <v>516</v>
      </c>
      <c r="H26" s="5">
        <v>1</v>
      </c>
      <c r="I26" s="17">
        <f t="shared" si="4"/>
        <v>40</v>
      </c>
      <c r="J26" s="26"/>
      <c r="K26" s="19" t="s">
        <v>518</v>
      </c>
      <c r="L26" s="22" t="s">
        <v>519</v>
      </c>
      <c r="M26" s="51">
        <v>1</v>
      </c>
      <c r="N26" s="17">
        <f t="shared" si="5"/>
        <v>40</v>
      </c>
      <c r="O26" s="27"/>
      <c r="P26" s="1" t="s">
        <v>520</v>
      </c>
      <c r="Q26" s="2" t="s">
        <v>521</v>
      </c>
      <c r="R26" s="5">
        <v>1</v>
      </c>
      <c r="S26" s="17">
        <f t="shared" si="6"/>
        <v>40</v>
      </c>
      <c r="T26" s="26"/>
      <c r="U26" s="19" t="s">
        <v>522</v>
      </c>
      <c r="V26" s="22" t="s">
        <v>523</v>
      </c>
      <c r="W26" s="51">
        <v>1</v>
      </c>
      <c r="X26" s="17">
        <f t="shared" si="7"/>
        <v>40</v>
      </c>
      <c r="Y26" s="27"/>
      <c r="Z26" s="1" t="s">
        <v>524</v>
      </c>
      <c r="AA26" s="2" t="s">
        <v>525</v>
      </c>
      <c r="AB26" s="5">
        <v>1</v>
      </c>
      <c r="AC26" s="17">
        <f t="shared" si="8"/>
        <v>40</v>
      </c>
    </row>
    <row r="27" spans="1:30" s="50" customFormat="1" ht="20.5" customHeight="1">
      <c r="A27" s="19" t="s">
        <v>486</v>
      </c>
      <c r="B27" s="22" t="s">
        <v>274</v>
      </c>
      <c r="C27" s="51">
        <v>2</v>
      </c>
      <c r="D27" s="17">
        <f t="shared" si="9"/>
        <v>80</v>
      </c>
      <c r="E27" s="27"/>
      <c r="F27" s="19" t="s">
        <v>486</v>
      </c>
      <c r="G27" s="22" t="s">
        <v>274</v>
      </c>
      <c r="H27" s="51">
        <v>2</v>
      </c>
      <c r="I27" s="17">
        <f t="shared" si="4"/>
        <v>80</v>
      </c>
      <c r="J27" s="49"/>
      <c r="K27" s="19" t="s">
        <v>486</v>
      </c>
      <c r="L27" s="22" t="s">
        <v>274</v>
      </c>
      <c r="M27" s="51">
        <v>2</v>
      </c>
      <c r="N27" s="17">
        <f t="shared" si="5"/>
        <v>80</v>
      </c>
      <c r="O27" s="27"/>
      <c r="P27" s="19" t="s">
        <v>486</v>
      </c>
      <c r="Q27" s="22" t="s">
        <v>274</v>
      </c>
      <c r="R27" s="51">
        <v>2</v>
      </c>
      <c r="S27" s="17">
        <f t="shared" si="6"/>
        <v>80</v>
      </c>
      <c r="T27" s="49"/>
      <c r="U27" s="19" t="s">
        <v>486</v>
      </c>
      <c r="V27" s="22" t="s">
        <v>274</v>
      </c>
      <c r="W27" s="51">
        <v>2</v>
      </c>
      <c r="X27" s="17">
        <f t="shared" si="7"/>
        <v>80</v>
      </c>
      <c r="Y27" s="27"/>
      <c r="Z27" s="19" t="s">
        <v>486</v>
      </c>
      <c r="AA27" s="22" t="s">
        <v>274</v>
      </c>
      <c r="AB27" s="51">
        <v>2</v>
      </c>
      <c r="AC27" s="17">
        <f t="shared" si="8"/>
        <v>80</v>
      </c>
    </row>
    <row r="28" spans="1:30" ht="22.5" customHeight="1">
      <c r="A28" s="19" t="s">
        <v>393</v>
      </c>
      <c r="B28" s="21" t="s">
        <v>141</v>
      </c>
      <c r="C28" s="51">
        <v>0.5</v>
      </c>
      <c r="D28" s="17">
        <f t="shared" si="9"/>
        <v>20</v>
      </c>
      <c r="E28" s="27"/>
      <c r="F28" s="19" t="s">
        <v>433</v>
      </c>
      <c r="G28" s="21" t="s">
        <v>45</v>
      </c>
      <c r="H28" s="51">
        <v>0.5</v>
      </c>
      <c r="I28" s="17">
        <f t="shared" si="4"/>
        <v>20</v>
      </c>
      <c r="J28" s="26"/>
      <c r="K28" s="19" t="s">
        <v>434</v>
      </c>
      <c r="L28" s="21" t="s">
        <v>47</v>
      </c>
      <c r="M28" s="51">
        <v>0.5</v>
      </c>
      <c r="N28" s="17">
        <f t="shared" si="5"/>
        <v>20</v>
      </c>
      <c r="O28" s="27"/>
      <c r="P28" s="19" t="s">
        <v>435</v>
      </c>
      <c r="Q28" s="21" t="s">
        <v>48</v>
      </c>
      <c r="R28" s="51">
        <v>0.5</v>
      </c>
      <c r="S28" s="17">
        <f t="shared" si="6"/>
        <v>20</v>
      </c>
      <c r="T28" s="26"/>
      <c r="U28" s="19" t="s">
        <v>436</v>
      </c>
      <c r="V28" s="21" t="s">
        <v>50</v>
      </c>
      <c r="W28" s="51">
        <v>0.5</v>
      </c>
      <c r="X28" s="17">
        <f t="shared" si="7"/>
        <v>20</v>
      </c>
      <c r="Y28" s="27"/>
      <c r="Z28" s="19" t="s">
        <v>437</v>
      </c>
      <c r="AA28" s="21" t="s">
        <v>51</v>
      </c>
      <c r="AB28" s="51">
        <v>0.5</v>
      </c>
      <c r="AC28" s="17">
        <f t="shared" si="8"/>
        <v>20</v>
      </c>
    </row>
    <row r="29" spans="1:30" s="50" customFormat="1" ht="37">
      <c r="A29" s="19" t="s">
        <v>526</v>
      </c>
      <c r="B29" s="22" t="s">
        <v>481</v>
      </c>
      <c r="C29" s="51">
        <v>1</v>
      </c>
      <c r="D29" s="17">
        <f t="shared" si="9"/>
        <v>40</v>
      </c>
      <c r="E29" s="27"/>
      <c r="F29" s="2" t="s">
        <v>528</v>
      </c>
      <c r="G29" s="2" t="s">
        <v>527</v>
      </c>
      <c r="H29" s="5">
        <v>1</v>
      </c>
      <c r="I29" s="5">
        <f t="shared" si="4"/>
        <v>40</v>
      </c>
      <c r="J29" s="49"/>
      <c r="K29" s="2"/>
      <c r="L29" s="2"/>
      <c r="M29" s="5"/>
      <c r="N29" s="5"/>
      <c r="O29" s="27"/>
      <c r="P29" s="2"/>
      <c r="Q29" s="2"/>
      <c r="R29" s="5"/>
      <c r="S29" s="5"/>
      <c r="T29" s="49"/>
      <c r="U29" s="2"/>
      <c r="V29" s="2"/>
      <c r="W29" s="5"/>
      <c r="X29" s="5"/>
      <c r="Y29" s="27"/>
      <c r="Z29" s="2"/>
      <c r="AA29" s="2"/>
      <c r="AB29" s="5"/>
      <c r="AC29" s="5"/>
    </row>
    <row r="30" spans="1:30">
      <c r="A30" s="65" t="s">
        <v>103</v>
      </c>
      <c r="B30" s="65"/>
      <c r="C30" s="41">
        <f>SUM(C22:C29)</f>
        <v>8</v>
      </c>
      <c r="D30" s="40">
        <f>SUM(D22:D29)</f>
        <v>320</v>
      </c>
      <c r="E30" s="27"/>
      <c r="F30" s="65" t="s">
        <v>90</v>
      </c>
      <c r="G30" s="65"/>
      <c r="H30" s="41">
        <f>SUM(H22:H29)</f>
        <v>8</v>
      </c>
      <c r="I30" s="40">
        <f>SUM(I22:I29)</f>
        <v>320</v>
      </c>
      <c r="J30" s="26"/>
      <c r="K30" s="65" t="s">
        <v>103</v>
      </c>
      <c r="L30" s="65"/>
      <c r="M30" s="41">
        <f>SUM(M22:M29)</f>
        <v>7</v>
      </c>
      <c r="N30" s="40">
        <f>SUM(N22:N29)</f>
        <v>280</v>
      </c>
      <c r="O30" s="27"/>
      <c r="P30" s="65" t="s">
        <v>90</v>
      </c>
      <c r="Q30" s="65"/>
      <c r="R30" s="41">
        <f>SUM(R22:R29)</f>
        <v>7</v>
      </c>
      <c r="S30" s="40">
        <f>SUM(S22:S29)</f>
        <v>280</v>
      </c>
      <c r="T30" s="26"/>
      <c r="U30" s="40" t="s">
        <v>103</v>
      </c>
      <c r="V30" s="40"/>
      <c r="W30" s="41">
        <f>SUM(W22:W29)</f>
        <v>7</v>
      </c>
      <c r="X30" s="40">
        <f>SUM(X22:X29)</f>
        <v>280</v>
      </c>
      <c r="Y30" s="27"/>
      <c r="Z30" s="40" t="s">
        <v>90</v>
      </c>
      <c r="AA30" s="40"/>
      <c r="AB30" s="41">
        <f>SUM(AB22:AB29)</f>
        <v>7</v>
      </c>
      <c r="AC30" s="40">
        <f>SUM(AC22:AC29)</f>
        <v>280</v>
      </c>
    </row>
    <row r="31" spans="1:30">
      <c r="A31" s="60" t="s">
        <v>104</v>
      </c>
      <c r="B31" s="60"/>
      <c r="C31" s="42"/>
      <c r="D31" s="42"/>
      <c r="E31" s="27"/>
      <c r="F31" s="60" t="s">
        <v>104</v>
      </c>
      <c r="G31" s="60"/>
      <c r="H31" s="43"/>
      <c r="I31" s="42"/>
      <c r="J31" s="26"/>
      <c r="K31" s="60" t="s">
        <v>104</v>
      </c>
      <c r="L31" s="60"/>
      <c r="M31" s="42"/>
      <c r="N31" s="42"/>
      <c r="O31" s="27"/>
      <c r="P31" s="60" t="s">
        <v>104</v>
      </c>
      <c r="Q31" s="60"/>
      <c r="R31" s="43"/>
      <c r="S31" s="42"/>
      <c r="T31" s="26"/>
      <c r="U31" s="43" t="s">
        <v>104</v>
      </c>
      <c r="V31" s="43"/>
      <c r="W31" s="42"/>
      <c r="X31" s="42"/>
      <c r="Y31" s="27"/>
      <c r="Z31" s="43" t="s">
        <v>104</v>
      </c>
      <c r="AA31" s="43"/>
      <c r="AB31" s="43"/>
      <c r="AC31" s="42"/>
    </row>
    <row r="32" spans="1:30">
      <c r="A32" s="67" t="s">
        <v>105</v>
      </c>
      <c r="B32" s="68"/>
      <c r="C32" s="5"/>
      <c r="E32" s="27"/>
      <c r="F32" s="60" t="s">
        <v>105</v>
      </c>
      <c r="G32" s="60"/>
      <c r="H32" s="5"/>
      <c r="I32" s="5"/>
      <c r="J32" s="26"/>
      <c r="K32" s="60" t="s">
        <v>106</v>
      </c>
      <c r="L32" s="60"/>
      <c r="M32" s="5"/>
      <c r="N32" s="5"/>
      <c r="O32" s="27"/>
      <c r="P32" s="60" t="s">
        <v>106</v>
      </c>
      <c r="Q32" s="60"/>
      <c r="R32" s="5"/>
      <c r="S32" s="5"/>
      <c r="T32" s="26"/>
      <c r="U32" s="43" t="s">
        <v>107</v>
      </c>
      <c r="V32" s="43"/>
      <c r="W32" s="5"/>
      <c r="X32" s="5"/>
      <c r="Y32" s="27"/>
      <c r="Z32" s="43" t="s">
        <v>108</v>
      </c>
      <c r="AA32" s="43"/>
      <c r="AB32" s="5"/>
      <c r="AC32" s="5"/>
    </row>
    <row r="33" spans="1:30">
      <c r="A33" s="44" t="s">
        <v>448</v>
      </c>
      <c r="B33" s="45" t="s">
        <v>242</v>
      </c>
      <c r="C33" s="5"/>
      <c r="D33" s="5">
        <v>20</v>
      </c>
      <c r="E33" s="27"/>
      <c r="F33" s="44" t="s">
        <v>452</v>
      </c>
      <c r="G33" s="45" t="s">
        <v>242</v>
      </c>
      <c r="H33" s="5"/>
      <c r="I33" s="5">
        <v>20</v>
      </c>
      <c r="J33" s="26"/>
      <c r="K33" s="44" t="s">
        <v>458</v>
      </c>
      <c r="L33" s="45" t="s">
        <v>242</v>
      </c>
      <c r="M33" s="5"/>
      <c r="N33" s="5">
        <v>20</v>
      </c>
      <c r="O33" s="27"/>
      <c r="P33" s="44" t="s">
        <v>461</v>
      </c>
      <c r="Q33" s="45" t="s">
        <v>242</v>
      </c>
      <c r="R33" s="5"/>
      <c r="S33" s="5">
        <v>20</v>
      </c>
      <c r="T33" s="26"/>
      <c r="U33" s="44" t="s">
        <v>471</v>
      </c>
      <c r="V33" s="45" t="s">
        <v>242</v>
      </c>
      <c r="W33" s="5"/>
      <c r="X33" s="5">
        <v>20</v>
      </c>
      <c r="Y33" s="27"/>
      <c r="Z33" s="44" t="s">
        <v>468</v>
      </c>
      <c r="AA33" s="45" t="s">
        <v>242</v>
      </c>
      <c r="AB33" s="5"/>
      <c r="AC33" s="5">
        <v>20</v>
      </c>
    </row>
    <row r="34" spans="1:30">
      <c r="A34" s="60" t="s">
        <v>109</v>
      </c>
      <c r="B34" s="60"/>
      <c r="C34" s="5"/>
      <c r="D34" s="5"/>
      <c r="E34" s="27"/>
      <c r="F34" s="60" t="s">
        <v>109</v>
      </c>
      <c r="G34" s="60"/>
      <c r="H34" s="5"/>
      <c r="I34" s="5"/>
      <c r="J34" s="26"/>
      <c r="K34" s="60" t="s">
        <v>109</v>
      </c>
      <c r="L34" s="60"/>
      <c r="M34" s="5"/>
      <c r="N34" s="5"/>
      <c r="O34" s="27"/>
      <c r="P34" s="60" t="s">
        <v>109</v>
      </c>
      <c r="Q34" s="60"/>
      <c r="R34" s="5"/>
      <c r="S34" s="5"/>
      <c r="T34" s="26"/>
      <c r="U34" s="60" t="s">
        <v>109</v>
      </c>
      <c r="V34" s="60"/>
      <c r="W34" s="5"/>
      <c r="X34" s="5"/>
      <c r="Y34" s="27"/>
      <c r="Z34" s="60" t="s">
        <v>109</v>
      </c>
      <c r="AA34" s="60"/>
      <c r="AB34" s="5"/>
      <c r="AC34" s="5"/>
    </row>
    <row r="35" spans="1:30">
      <c r="A35" s="2" t="s">
        <v>449</v>
      </c>
      <c r="B35" s="2" t="s">
        <v>456</v>
      </c>
      <c r="C35" s="5"/>
      <c r="D35" s="5">
        <v>20</v>
      </c>
      <c r="E35" s="27"/>
      <c r="F35" s="2" t="s">
        <v>453</v>
      </c>
      <c r="G35" s="2" t="s">
        <v>456</v>
      </c>
      <c r="H35" s="5"/>
      <c r="I35" s="5">
        <v>20</v>
      </c>
      <c r="J35" s="26"/>
      <c r="K35" s="2" t="s">
        <v>457</v>
      </c>
      <c r="L35" s="2" t="s">
        <v>456</v>
      </c>
      <c r="M35" s="5"/>
      <c r="N35" s="5">
        <v>20</v>
      </c>
      <c r="O35" s="27"/>
      <c r="P35" s="2" t="s">
        <v>462</v>
      </c>
      <c r="Q35" s="2" t="s">
        <v>456</v>
      </c>
      <c r="R35" s="5"/>
      <c r="S35" s="5">
        <v>20</v>
      </c>
      <c r="T35" s="26"/>
      <c r="U35" s="2" t="s">
        <v>465</v>
      </c>
      <c r="V35" s="2" t="s">
        <v>456</v>
      </c>
      <c r="W35" s="5"/>
      <c r="X35" s="5">
        <v>20</v>
      </c>
      <c r="Y35" s="27"/>
      <c r="Z35" s="2" t="s">
        <v>469</v>
      </c>
      <c r="AA35" s="2" t="s">
        <v>456</v>
      </c>
      <c r="AB35" s="5"/>
      <c r="AC35" s="5">
        <v>20</v>
      </c>
    </row>
    <row r="36" spans="1:30">
      <c r="A36" s="2" t="s">
        <v>450</v>
      </c>
      <c r="B36" s="2" t="s">
        <v>241</v>
      </c>
      <c r="C36" s="5"/>
      <c r="D36" s="5">
        <v>20</v>
      </c>
      <c r="E36" s="27"/>
      <c r="F36" s="2" t="s">
        <v>454</v>
      </c>
      <c r="G36" s="2" t="s">
        <v>241</v>
      </c>
      <c r="H36" s="5"/>
      <c r="I36" s="5">
        <v>20</v>
      </c>
      <c r="J36" s="26"/>
      <c r="K36" s="2" t="s">
        <v>459</v>
      </c>
      <c r="L36" s="2" t="s">
        <v>241</v>
      </c>
      <c r="M36" s="5"/>
      <c r="N36" s="5">
        <v>20</v>
      </c>
      <c r="O36" s="27"/>
      <c r="P36" s="2" t="s">
        <v>463</v>
      </c>
      <c r="Q36" s="2" t="s">
        <v>241</v>
      </c>
      <c r="R36" s="5"/>
      <c r="S36" s="5">
        <v>20</v>
      </c>
      <c r="T36" s="26"/>
      <c r="U36" s="2" t="s">
        <v>466</v>
      </c>
      <c r="V36" s="2" t="s">
        <v>241</v>
      </c>
      <c r="W36" s="5"/>
      <c r="X36" s="5">
        <v>20</v>
      </c>
      <c r="Y36" s="27"/>
      <c r="Z36" s="2" t="s">
        <v>470</v>
      </c>
      <c r="AA36" s="2" t="s">
        <v>241</v>
      </c>
      <c r="AB36" s="5"/>
      <c r="AC36" s="5">
        <v>20</v>
      </c>
    </row>
    <row r="37" spans="1:30">
      <c r="A37" s="60" t="s">
        <v>110</v>
      </c>
      <c r="B37" s="60"/>
      <c r="C37" s="5"/>
      <c r="D37" s="5"/>
      <c r="E37" s="27"/>
      <c r="F37" s="60" t="s">
        <v>111</v>
      </c>
      <c r="G37" s="60"/>
      <c r="H37" s="5"/>
      <c r="I37" s="5"/>
      <c r="J37" s="26"/>
      <c r="K37" s="60" t="s">
        <v>110</v>
      </c>
      <c r="L37" s="60"/>
      <c r="M37" s="5"/>
      <c r="N37" s="5"/>
      <c r="O37" s="27"/>
      <c r="P37" s="60" t="s">
        <v>111</v>
      </c>
      <c r="Q37" s="60"/>
      <c r="R37" s="5"/>
      <c r="S37" s="5">
        <v>8</v>
      </c>
      <c r="T37" s="26"/>
      <c r="U37" s="60" t="s">
        <v>110</v>
      </c>
      <c r="V37" s="60"/>
      <c r="W37" s="5"/>
      <c r="X37" s="5"/>
      <c r="Y37" s="27"/>
      <c r="Z37" s="60" t="s">
        <v>111</v>
      </c>
      <c r="AA37" s="60"/>
      <c r="AB37" s="5"/>
      <c r="AC37" s="5"/>
    </row>
    <row r="38" spans="1:30" ht="37">
      <c r="A38" s="2" t="s">
        <v>451</v>
      </c>
      <c r="B38" s="3" t="s">
        <v>110</v>
      </c>
      <c r="C38" s="5"/>
      <c r="D38" s="5">
        <v>10</v>
      </c>
      <c r="E38" s="27"/>
      <c r="F38" s="2" t="s">
        <v>455</v>
      </c>
      <c r="G38" s="3" t="s">
        <v>110</v>
      </c>
      <c r="H38" s="5"/>
      <c r="I38" s="5">
        <v>10</v>
      </c>
      <c r="J38" s="26"/>
      <c r="K38" s="2" t="s">
        <v>460</v>
      </c>
      <c r="L38" s="3" t="s">
        <v>110</v>
      </c>
      <c r="M38" s="5"/>
      <c r="N38" s="5">
        <v>10</v>
      </c>
      <c r="O38" s="27"/>
      <c r="P38" s="2" t="s">
        <v>464</v>
      </c>
      <c r="Q38" s="3" t="s">
        <v>110</v>
      </c>
      <c r="R38" s="5"/>
      <c r="S38" s="5">
        <v>10</v>
      </c>
      <c r="T38" s="26"/>
      <c r="U38" s="2" t="s">
        <v>467</v>
      </c>
      <c r="V38" s="3" t="s">
        <v>110</v>
      </c>
      <c r="W38" s="5"/>
      <c r="X38" s="5">
        <v>10</v>
      </c>
      <c r="Y38" s="27"/>
      <c r="Z38" s="2" t="s">
        <v>472</v>
      </c>
      <c r="AA38" s="3" t="s">
        <v>110</v>
      </c>
      <c r="AB38" s="5"/>
      <c r="AC38" s="5">
        <v>10</v>
      </c>
    </row>
    <row r="39" spans="1:30">
      <c r="A39" s="69" t="s">
        <v>90</v>
      </c>
      <c r="B39" s="69"/>
      <c r="C39" s="46"/>
      <c r="D39" s="46">
        <f>SUM(D31:D38)</f>
        <v>70</v>
      </c>
      <c r="E39" s="33"/>
      <c r="F39" s="69" t="s">
        <v>90</v>
      </c>
      <c r="G39" s="69"/>
      <c r="H39" s="46"/>
      <c r="I39" s="46">
        <f>SUM(I31:I37)</f>
        <v>60</v>
      </c>
      <c r="J39" s="26"/>
      <c r="K39" s="69" t="s">
        <v>90</v>
      </c>
      <c r="L39" s="69"/>
      <c r="M39" s="46"/>
      <c r="N39" s="46">
        <f>SUM(N31:N37)</f>
        <v>60</v>
      </c>
      <c r="O39" s="33"/>
      <c r="P39" s="69" t="s">
        <v>90</v>
      </c>
      <c r="Q39" s="69"/>
      <c r="R39" s="46"/>
      <c r="S39" s="46">
        <f>SUM(S31:S37)</f>
        <v>68</v>
      </c>
      <c r="T39" s="26"/>
      <c r="U39" s="69" t="s">
        <v>90</v>
      </c>
      <c r="V39" s="69"/>
      <c r="W39" s="46"/>
      <c r="X39" s="46">
        <f>SUM(X31:X37)</f>
        <v>60</v>
      </c>
      <c r="Y39" s="33"/>
      <c r="Z39" s="69" t="s">
        <v>90</v>
      </c>
      <c r="AA39" s="69"/>
      <c r="AB39" s="46"/>
      <c r="AC39" s="46">
        <f>SUM(AC31:AC37)</f>
        <v>60</v>
      </c>
    </row>
    <row r="40" spans="1:30">
      <c r="A40" s="65" t="s">
        <v>112</v>
      </c>
      <c r="B40" s="65"/>
      <c r="C40" s="40">
        <f>C20+C30</f>
        <v>15</v>
      </c>
      <c r="D40" s="40">
        <f>D20+D30+D39</f>
        <v>670</v>
      </c>
      <c r="E40" s="27"/>
      <c r="F40" s="65" t="s">
        <v>112</v>
      </c>
      <c r="G40" s="65"/>
      <c r="H40" s="40">
        <f>H20+H30</f>
        <v>15</v>
      </c>
      <c r="I40" s="40">
        <f>I20+I30+I39</f>
        <v>660</v>
      </c>
      <c r="J40" s="26"/>
      <c r="K40" s="65" t="s">
        <v>112</v>
      </c>
      <c r="L40" s="65"/>
      <c r="M40" s="40">
        <f>M20+M30</f>
        <v>14</v>
      </c>
      <c r="N40" s="40">
        <f>N20+N30+N39</f>
        <v>620</v>
      </c>
      <c r="O40" s="27"/>
      <c r="P40" s="65" t="s">
        <v>112</v>
      </c>
      <c r="Q40" s="65"/>
      <c r="R40" s="40">
        <f>R20+R30</f>
        <v>14</v>
      </c>
      <c r="S40" s="40">
        <f>S20+S30+S39</f>
        <v>628</v>
      </c>
      <c r="T40" s="26"/>
      <c r="U40" s="65" t="s">
        <v>112</v>
      </c>
      <c r="V40" s="65"/>
      <c r="W40" s="40">
        <f>W20+W30</f>
        <v>13.5</v>
      </c>
      <c r="X40" s="40">
        <f>X20+X30+X39</f>
        <v>600</v>
      </c>
      <c r="Y40" s="27"/>
      <c r="Z40" s="65" t="s">
        <v>112</v>
      </c>
      <c r="AA40" s="65"/>
      <c r="AB40" s="40">
        <f>AB20+AB30</f>
        <v>13.5</v>
      </c>
      <c r="AC40" s="40">
        <f>AC20+AC30+AC39</f>
        <v>600</v>
      </c>
      <c r="AD40" s="47"/>
    </row>
  </sheetData>
  <mergeCells count="78">
    <mergeCell ref="A1:AD1"/>
    <mergeCell ref="A2:AD2"/>
    <mergeCell ref="A6:A7"/>
    <mergeCell ref="B6:B7"/>
    <mergeCell ref="C6:D6"/>
    <mergeCell ref="F6:F7"/>
    <mergeCell ref="G6:G7"/>
    <mergeCell ref="H6:I6"/>
    <mergeCell ref="K6:K7"/>
    <mergeCell ref="L6:L7"/>
    <mergeCell ref="W6:X6"/>
    <mergeCell ref="Z6:Z7"/>
    <mergeCell ref="AA6:AA7"/>
    <mergeCell ref="AB6:AC6"/>
    <mergeCell ref="C7:D7"/>
    <mergeCell ref="H7:I7"/>
    <mergeCell ref="M7:N7"/>
    <mergeCell ref="R7:S7"/>
    <mergeCell ref="W7:X7"/>
    <mergeCell ref="AB7:AC7"/>
    <mergeCell ref="M6:N6"/>
    <mergeCell ref="P6:P7"/>
    <mergeCell ref="Q6:Q7"/>
    <mergeCell ref="R6:S6"/>
    <mergeCell ref="U6:U7"/>
    <mergeCell ref="V6:V7"/>
    <mergeCell ref="K21:N21"/>
    <mergeCell ref="P21:S21"/>
    <mergeCell ref="U21:X21"/>
    <mergeCell ref="Z21:AC21"/>
    <mergeCell ref="A20:B20"/>
    <mergeCell ref="F20:G20"/>
    <mergeCell ref="K20:L20"/>
    <mergeCell ref="P20:Q20"/>
    <mergeCell ref="U20:V20"/>
    <mergeCell ref="Z20:AA20"/>
    <mergeCell ref="K30:L30"/>
    <mergeCell ref="P30:Q30"/>
    <mergeCell ref="A31:B31"/>
    <mergeCell ref="F31:G31"/>
    <mergeCell ref="K31:L31"/>
    <mergeCell ref="P31:Q31"/>
    <mergeCell ref="K32:L32"/>
    <mergeCell ref="P32:Q32"/>
    <mergeCell ref="A34:B34"/>
    <mergeCell ref="F34:G34"/>
    <mergeCell ref="K34:L34"/>
    <mergeCell ref="P34:Q34"/>
    <mergeCell ref="U34:V34"/>
    <mergeCell ref="Z34:AA34"/>
    <mergeCell ref="A37:B37"/>
    <mergeCell ref="F37:G37"/>
    <mergeCell ref="K37:L37"/>
    <mergeCell ref="P37:Q37"/>
    <mergeCell ref="U37:V37"/>
    <mergeCell ref="Z37:AA37"/>
    <mergeCell ref="K40:L40"/>
    <mergeCell ref="P40:Q40"/>
    <mergeCell ref="U40:V40"/>
    <mergeCell ref="Z40:AA40"/>
    <mergeCell ref="A39:B39"/>
    <mergeCell ref="F39:G39"/>
    <mergeCell ref="K39:L39"/>
    <mergeCell ref="P39:Q39"/>
    <mergeCell ref="U39:V39"/>
    <mergeCell ref="Z39:AA39"/>
    <mergeCell ref="A3:I3"/>
    <mergeCell ref="A4:I4"/>
    <mergeCell ref="A5:D5"/>
    <mergeCell ref="F5:I5"/>
    <mergeCell ref="A40:B40"/>
    <mergeCell ref="F40:G40"/>
    <mergeCell ref="A32:B32"/>
    <mergeCell ref="F32:G32"/>
    <mergeCell ref="A30:B30"/>
    <mergeCell ref="F30:G30"/>
    <mergeCell ref="A21:D21"/>
    <mergeCell ref="F21:I21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4A552-5820-4E8D-A17E-75DB3AB4C951}">
  <dimension ref="A1:AD40"/>
  <sheetViews>
    <sheetView zoomScaleNormal="100" workbookViewId="0">
      <pane ySplit="7" topLeftCell="A8" activePane="bottomLeft" state="frozen"/>
      <selection activeCell="A21" sqref="A21:D21"/>
      <selection pane="bottomLeft" activeCell="F12" sqref="F12:H12"/>
    </sheetView>
  </sheetViews>
  <sheetFormatPr defaultRowHeight="18.5"/>
  <cols>
    <col min="1" max="1" width="6" style="1" customWidth="1"/>
    <col min="2" max="2" width="18.26953125" style="1" customWidth="1"/>
    <col min="3" max="4" width="5.08984375" style="1" customWidth="1"/>
    <col min="5" max="5" width="1.7265625" style="1" customWidth="1"/>
    <col min="6" max="6" width="6.26953125" style="1" customWidth="1"/>
    <col min="7" max="7" width="18.81640625" style="1" customWidth="1"/>
    <col min="8" max="9" width="5.36328125" style="1" customWidth="1"/>
    <col min="10" max="10" width="1.90625" style="1" customWidth="1"/>
    <col min="11" max="11" width="8.7265625" style="1"/>
    <col min="12" max="12" width="19.1796875" style="1" customWidth="1"/>
    <col min="13" max="14" width="4.90625" style="1" customWidth="1"/>
    <col min="15" max="15" width="1.90625" style="1" customWidth="1"/>
    <col min="16" max="16" width="8.7265625" style="1"/>
    <col min="17" max="17" width="19" style="1" customWidth="1"/>
    <col min="18" max="19" width="5.453125" style="1" customWidth="1"/>
    <col min="20" max="20" width="1.90625" style="1" customWidth="1"/>
    <col min="21" max="21" width="6.453125" style="1" customWidth="1"/>
    <col min="22" max="22" width="14.36328125" style="1" customWidth="1"/>
    <col min="23" max="24" width="5.6328125" style="1" customWidth="1"/>
    <col min="25" max="25" width="1.81640625" style="1" customWidth="1"/>
    <col min="26" max="26" width="6.36328125" style="1" customWidth="1"/>
    <col min="27" max="27" width="14.26953125" style="1" customWidth="1"/>
    <col min="28" max="29" width="4.7265625" style="1" customWidth="1"/>
    <col min="30" max="16384" width="8.7265625" style="1"/>
  </cols>
  <sheetData>
    <row r="1" spans="1:30">
      <c r="A1" s="61" t="s">
        <v>113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</row>
    <row r="2" spans="1:30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</row>
    <row r="3" spans="1:30">
      <c r="A3" s="61" t="s">
        <v>1</v>
      </c>
      <c r="B3" s="61"/>
      <c r="C3" s="61"/>
      <c r="D3" s="61"/>
      <c r="E3" s="61"/>
      <c r="F3" s="61"/>
      <c r="G3" s="61"/>
      <c r="H3" s="61"/>
      <c r="I3" s="61"/>
      <c r="K3" s="31" t="s">
        <v>114</v>
      </c>
      <c r="U3" s="31" t="s">
        <v>115</v>
      </c>
    </row>
    <row r="4" spans="1:30">
      <c r="A4" s="62" t="s">
        <v>383</v>
      </c>
      <c r="B4" s="62"/>
      <c r="C4" s="62"/>
      <c r="D4" s="62"/>
      <c r="E4" s="62"/>
      <c r="F4" s="62"/>
      <c r="G4" s="62"/>
      <c r="H4" s="62"/>
      <c r="I4" s="62"/>
      <c r="K4" s="32" t="s">
        <v>384</v>
      </c>
      <c r="U4" s="32" t="s">
        <v>385</v>
      </c>
    </row>
    <row r="5" spans="1:30">
      <c r="A5" s="63" t="s">
        <v>2</v>
      </c>
      <c r="B5" s="63"/>
      <c r="C5" s="63"/>
      <c r="D5" s="63"/>
      <c r="F5" s="64" t="s">
        <v>3</v>
      </c>
      <c r="G5" s="64"/>
      <c r="H5" s="64"/>
      <c r="I5" s="64"/>
      <c r="K5" s="32" t="s">
        <v>2</v>
      </c>
      <c r="P5" s="31" t="s">
        <v>3</v>
      </c>
      <c r="U5" s="32" t="s">
        <v>2</v>
      </c>
      <c r="Z5" s="31" t="s">
        <v>3</v>
      </c>
    </row>
    <row r="6" spans="1:30">
      <c r="A6" s="65" t="s">
        <v>4</v>
      </c>
      <c r="B6" s="65" t="s">
        <v>5</v>
      </c>
      <c r="C6" s="65" t="s">
        <v>6</v>
      </c>
      <c r="D6" s="65"/>
      <c r="E6" s="33"/>
      <c r="F6" s="65" t="s">
        <v>4</v>
      </c>
      <c r="G6" s="65" t="s">
        <v>5</v>
      </c>
      <c r="H6" s="65" t="s">
        <v>6</v>
      </c>
      <c r="I6" s="65"/>
      <c r="J6" s="26"/>
      <c r="K6" s="65" t="s">
        <v>4</v>
      </c>
      <c r="L6" s="65" t="s">
        <v>5</v>
      </c>
      <c r="M6" s="65" t="s">
        <v>6</v>
      </c>
      <c r="N6" s="65"/>
      <c r="O6" s="33"/>
      <c r="P6" s="65" t="s">
        <v>4</v>
      </c>
      <c r="Q6" s="65" t="s">
        <v>5</v>
      </c>
      <c r="R6" s="65" t="s">
        <v>6</v>
      </c>
      <c r="S6" s="65"/>
      <c r="T6" s="26"/>
      <c r="U6" s="65" t="s">
        <v>4</v>
      </c>
      <c r="V6" s="65" t="s">
        <v>5</v>
      </c>
      <c r="W6" s="65" t="s">
        <v>6</v>
      </c>
      <c r="X6" s="65"/>
      <c r="Y6" s="33"/>
      <c r="Z6" s="65" t="s">
        <v>4</v>
      </c>
      <c r="AA6" s="65" t="s">
        <v>5</v>
      </c>
      <c r="AB6" s="65" t="s">
        <v>6</v>
      </c>
      <c r="AC6" s="65"/>
    </row>
    <row r="7" spans="1:30">
      <c r="A7" s="72"/>
      <c r="B7" s="72"/>
      <c r="C7" s="65" t="s">
        <v>7</v>
      </c>
      <c r="D7" s="65"/>
      <c r="E7" s="33"/>
      <c r="F7" s="65"/>
      <c r="G7" s="65"/>
      <c r="H7" s="65" t="s">
        <v>7</v>
      </c>
      <c r="I7" s="65"/>
      <c r="J7" s="26"/>
      <c r="K7" s="65"/>
      <c r="L7" s="65"/>
      <c r="M7" s="65" t="s">
        <v>7</v>
      </c>
      <c r="N7" s="65"/>
      <c r="O7" s="33"/>
      <c r="P7" s="65"/>
      <c r="Q7" s="65"/>
      <c r="R7" s="65" t="s">
        <v>7</v>
      </c>
      <c r="S7" s="65"/>
      <c r="T7" s="26"/>
      <c r="U7" s="65"/>
      <c r="V7" s="65"/>
      <c r="W7" s="65" t="s">
        <v>7</v>
      </c>
      <c r="X7" s="65"/>
      <c r="Y7" s="33"/>
      <c r="Z7" s="65"/>
      <c r="AA7" s="65"/>
      <c r="AB7" s="65" t="s">
        <v>7</v>
      </c>
      <c r="AC7" s="65"/>
    </row>
    <row r="8" spans="1:30">
      <c r="A8" s="2" t="s">
        <v>295</v>
      </c>
      <c r="B8" s="3" t="s">
        <v>9</v>
      </c>
      <c r="C8" s="28">
        <v>1</v>
      </c>
      <c r="D8" s="5">
        <f>+C8*40</f>
        <v>40</v>
      </c>
      <c r="E8" s="27"/>
      <c r="F8" s="2" t="s">
        <v>306</v>
      </c>
      <c r="G8" s="3" t="s">
        <v>11</v>
      </c>
      <c r="H8" s="6">
        <v>1</v>
      </c>
      <c r="I8" s="5">
        <f>+H8*40</f>
        <v>40</v>
      </c>
      <c r="J8" s="26"/>
      <c r="K8" s="2" t="s">
        <v>307</v>
      </c>
      <c r="L8" s="3" t="s">
        <v>13</v>
      </c>
      <c r="M8" s="28">
        <v>1</v>
      </c>
      <c r="N8" s="5">
        <f>+M8*40</f>
        <v>40</v>
      </c>
      <c r="O8" s="27"/>
      <c r="P8" s="2" t="s">
        <v>309</v>
      </c>
      <c r="Q8" s="3" t="s">
        <v>15</v>
      </c>
      <c r="R8" s="6">
        <v>1</v>
      </c>
      <c r="S8" s="5">
        <f t="shared" ref="S8:S17" si="0">+R8*40</f>
        <v>40</v>
      </c>
      <c r="T8" s="26"/>
      <c r="U8" s="2" t="s">
        <v>310</v>
      </c>
      <c r="V8" s="3" t="s">
        <v>17</v>
      </c>
      <c r="W8" s="28">
        <v>1</v>
      </c>
      <c r="X8" s="5">
        <f>+W8*40</f>
        <v>40</v>
      </c>
      <c r="Y8" s="27"/>
      <c r="Z8" s="2" t="s">
        <v>314</v>
      </c>
      <c r="AA8" s="3" t="s">
        <v>19</v>
      </c>
      <c r="AB8" s="6">
        <v>1</v>
      </c>
      <c r="AC8" s="5">
        <f>+AB8*40</f>
        <v>40</v>
      </c>
    </row>
    <row r="9" spans="1:30">
      <c r="A9" s="2" t="s">
        <v>296</v>
      </c>
      <c r="B9" s="3" t="s">
        <v>21</v>
      </c>
      <c r="C9" s="28">
        <v>1</v>
      </c>
      <c r="D9" s="5">
        <f t="shared" ref="D9:D18" si="1">+C9*40</f>
        <v>40</v>
      </c>
      <c r="E9" s="27"/>
      <c r="F9" s="2" t="s">
        <v>315</v>
      </c>
      <c r="G9" s="3" t="s">
        <v>316</v>
      </c>
      <c r="H9" s="6">
        <v>1</v>
      </c>
      <c r="I9" s="5">
        <f>+H9*40</f>
        <v>40</v>
      </c>
      <c r="J9" s="26"/>
      <c r="K9" s="2" t="s">
        <v>317</v>
      </c>
      <c r="L9" s="3" t="s">
        <v>320</v>
      </c>
      <c r="M9" s="28">
        <v>1</v>
      </c>
      <c r="N9" s="5">
        <f t="shared" ref="N9:N14" si="2">+M9*40</f>
        <v>40</v>
      </c>
      <c r="O9" s="27"/>
      <c r="P9" s="2" t="s">
        <v>319</v>
      </c>
      <c r="Q9" s="3" t="s">
        <v>318</v>
      </c>
      <c r="R9" s="6">
        <v>1</v>
      </c>
      <c r="S9" s="5">
        <f t="shared" si="0"/>
        <v>40</v>
      </c>
      <c r="T9" s="26"/>
      <c r="U9" s="2" t="s">
        <v>311</v>
      </c>
      <c r="V9" s="3" t="s">
        <v>321</v>
      </c>
      <c r="W9" s="28">
        <v>1</v>
      </c>
      <c r="X9" s="5">
        <f>+W9*40</f>
        <v>40</v>
      </c>
      <c r="Y9" s="27"/>
      <c r="Z9" s="2" t="s">
        <v>322</v>
      </c>
      <c r="AA9" s="3" t="s">
        <v>323</v>
      </c>
      <c r="AB9" s="6">
        <v>1</v>
      </c>
      <c r="AC9" s="5">
        <f>+AB9*40</f>
        <v>40</v>
      </c>
    </row>
    <row r="10" spans="1:30">
      <c r="A10" s="2" t="s">
        <v>297</v>
      </c>
      <c r="B10" s="3" t="s">
        <v>324</v>
      </c>
      <c r="C10" s="28">
        <v>0.5</v>
      </c>
      <c r="D10" s="5">
        <f t="shared" si="1"/>
        <v>20</v>
      </c>
      <c r="E10" s="27"/>
      <c r="F10" s="2" t="s">
        <v>326</v>
      </c>
      <c r="G10" s="3" t="s">
        <v>327</v>
      </c>
      <c r="H10" s="6">
        <v>0.5</v>
      </c>
      <c r="I10" s="5">
        <f>+H10*40</f>
        <v>20</v>
      </c>
      <c r="J10" s="26"/>
      <c r="K10" s="2" t="s">
        <v>330</v>
      </c>
      <c r="L10" s="3" t="s">
        <v>331</v>
      </c>
      <c r="M10" s="28">
        <v>0.5</v>
      </c>
      <c r="N10" s="5">
        <f t="shared" si="2"/>
        <v>20</v>
      </c>
      <c r="O10" s="27"/>
      <c r="P10" s="2" t="s">
        <v>334</v>
      </c>
      <c r="Q10" s="3" t="s">
        <v>335</v>
      </c>
      <c r="R10" s="6">
        <v>0.5</v>
      </c>
      <c r="S10" s="5">
        <f t="shared" si="0"/>
        <v>20</v>
      </c>
      <c r="T10" s="26"/>
      <c r="U10" s="2" t="s">
        <v>312</v>
      </c>
      <c r="V10" s="3" t="s">
        <v>338</v>
      </c>
      <c r="W10" s="28">
        <v>0.5</v>
      </c>
      <c r="X10" s="5">
        <f>+W10*40</f>
        <v>20</v>
      </c>
      <c r="Y10" s="27"/>
      <c r="Z10" s="2" t="s">
        <v>339</v>
      </c>
      <c r="AA10" s="3" t="s">
        <v>340</v>
      </c>
      <c r="AB10" s="6">
        <v>0.5</v>
      </c>
      <c r="AC10" s="5">
        <f>+AB10*40</f>
        <v>20</v>
      </c>
    </row>
    <row r="11" spans="1:30">
      <c r="A11" s="2" t="s">
        <v>300</v>
      </c>
      <c r="B11" s="3" t="s">
        <v>325</v>
      </c>
      <c r="C11" s="28">
        <v>0.5</v>
      </c>
      <c r="D11" s="5">
        <f t="shared" si="1"/>
        <v>20</v>
      </c>
      <c r="E11" s="27"/>
      <c r="F11" s="2" t="s">
        <v>329</v>
      </c>
      <c r="G11" s="3" t="s">
        <v>328</v>
      </c>
      <c r="H11" s="6">
        <v>0.5</v>
      </c>
      <c r="I11" s="5">
        <f t="shared" ref="I11:I17" si="3">+H11*40</f>
        <v>20</v>
      </c>
      <c r="J11" s="26"/>
      <c r="K11" s="2" t="s">
        <v>332</v>
      </c>
      <c r="L11" s="3" t="s">
        <v>333</v>
      </c>
      <c r="M11" s="28">
        <v>0.5</v>
      </c>
      <c r="N11" s="5">
        <f t="shared" si="2"/>
        <v>20</v>
      </c>
      <c r="O11" s="27"/>
      <c r="P11" s="2" t="s">
        <v>337</v>
      </c>
      <c r="Q11" s="3" t="s">
        <v>336</v>
      </c>
      <c r="R11" s="6">
        <v>0.5</v>
      </c>
      <c r="S11" s="5">
        <f t="shared" si="0"/>
        <v>20</v>
      </c>
      <c r="T11" s="26"/>
      <c r="U11" s="2" t="s">
        <v>341</v>
      </c>
      <c r="V11" s="3" t="s">
        <v>342</v>
      </c>
      <c r="W11" s="28">
        <v>0.5</v>
      </c>
      <c r="X11" s="5">
        <f>+W11*40</f>
        <v>20</v>
      </c>
      <c r="Y11" s="27"/>
      <c r="Z11" s="2" t="s">
        <v>343</v>
      </c>
      <c r="AA11" s="3" t="s">
        <v>344</v>
      </c>
      <c r="AB11" s="6">
        <v>0.5</v>
      </c>
      <c r="AC11" s="5">
        <f>+AB11*40</f>
        <v>20</v>
      </c>
    </row>
    <row r="12" spans="1:30">
      <c r="A12" s="2" t="s">
        <v>298</v>
      </c>
      <c r="B12" s="3" t="s">
        <v>345</v>
      </c>
      <c r="C12" s="28">
        <v>1</v>
      </c>
      <c r="D12" s="5">
        <f t="shared" si="1"/>
        <v>40</v>
      </c>
      <c r="E12" s="27"/>
      <c r="F12" s="2" t="s">
        <v>348</v>
      </c>
      <c r="G12" s="3" t="s">
        <v>349</v>
      </c>
      <c r="H12" s="6">
        <v>1</v>
      </c>
      <c r="I12" s="5">
        <f t="shared" si="3"/>
        <v>40</v>
      </c>
      <c r="J12" s="26"/>
      <c r="K12" s="2" t="s">
        <v>351</v>
      </c>
      <c r="L12" s="3" t="s">
        <v>354</v>
      </c>
      <c r="M12" s="28">
        <v>1</v>
      </c>
      <c r="N12" s="5">
        <f t="shared" si="2"/>
        <v>40</v>
      </c>
      <c r="O12" s="27"/>
      <c r="P12" s="2" t="s">
        <v>352</v>
      </c>
      <c r="Q12" s="3" t="s">
        <v>357</v>
      </c>
      <c r="R12" s="6">
        <v>1</v>
      </c>
      <c r="S12" s="5">
        <f t="shared" si="0"/>
        <v>40</v>
      </c>
      <c r="T12" s="26"/>
      <c r="U12" s="2" t="s">
        <v>313</v>
      </c>
      <c r="V12" s="3" t="s">
        <v>359</v>
      </c>
      <c r="W12" s="28">
        <v>1</v>
      </c>
      <c r="X12" s="5">
        <f>+W12*40</f>
        <v>40</v>
      </c>
      <c r="Y12" s="27"/>
      <c r="Z12" s="2" t="s">
        <v>361</v>
      </c>
      <c r="AA12" s="3" t="s">
        <v>362</v>
      </c>
      <c r="AB12" s="6">
        <v>1</v>
      </c>
      <c r="AC12" s="5">
        <f>+AB12*40</f>
        <v>40</v>
      </c>
    </row>
    <row r="13" spans="1:30">
      <c r="A13" s="2" t="s">
        <v>299</v>
      </c>
      <c r="B13" s="3" t="s">
        <v>346</v>
      </c>
      <c r="C13" s="28">
        <v>0.5</v>
      </c>
      <c r="D13" s="5">
        <f t="shared" si="1"/>
        <v>20</v>
      </c>
      <c r="E13" s="27"/>
      <c r="F13" s="2" t="s">
        <v>347</v>
      </c>
      <c r="G13" s="3" t="s">
        <v>350</v>
      </c>
      <c r="H13" s="6">
        <v>0.5</v>
      </c>
      <c r="I13" s="5">
        <f t="shared" si="3"/>
        <v>20</v>
      </c>
      <c r="J13" s="26"/>
      <c r="K13" s="2" t="s">
        <v>308</v>
      </c>
      <c r="L13" s="3" t="s">
        <v>356</v>
      </c>
      <c r="M13" s="28">
        <v>0.5</v>
      </c>
      <c r="N13" s="5">
        <f t="shared" si="2"/>
        <v>20</v>
      </c>
      <c r="O13" s="27"/>
      <c r="P13" s="2" t="s">
        <v>353</v>
      </c>
      <c r="Q13" s="3" t="s">
        <v>358</v>
      </c>
      <c r="R13" s="6">
        <v>0.5</v>
      </c>
      <c r="S13" s="5">
        <f t="shared" si="0"/>
        <v>20</v>
      </c>
      <c r="T13" s="26"/>
      <c r="U13" s="2"/>
      <c r="V13" s="3"/>
      <c r="W13" s="28"/>
      <c r="X13" s="5"/>
      <c r="Y13" s="27"/>
      <c r="Z13" s="2"/>
      <c r="AA13" s="3"/>
      <c r="AB13" s="6"/>
      <c r="AC13" s="5"/>
    </row>
    <row r="14" spans="1:30" ht="27" customHeight="1">
      <c r="A14" s="2" t="s">
        <v>302</v>
      </c>
      <c r="B14" s="3" t="s">
        <v>301</v>
      </c>
      <c r="C14" s="28">
        <v>0.5</v>
      </c>
      <c r="D14" s="5">
        <f t="shared" si="1"/>
        <v>20</v>
      </c>
      <c r="E14" s="27"/>
      <c r="F14" s="2" t="s">
        <v>473</v>
      </c>
      <c r="G14" s="3" t="s">
        <v>478</v>
      </c>
      <c r="H14" s="28">
        <v>0.5</v>
      </c>
      <c r="I14" s="5">
        <f t="shared" si="3"/>
        <v>20</v>
      </c>
      <c r="J14" s="26"/>
      <c r="K14" s="2" t="s">
        <v>474</v>
      </c>
      <c r="L14" s="3" t="s">
        <v>65</v>
      </c>
      <c r="M14" s="28">
        <v>0.5</v>
      </c>
      <c r="N14" s="5">
        <f t="shared" si="2"/>
        <v>20</v>
      </c>
      <c r="O14" s="27"/>
      <c r="P14" s="2" t="s">
        <v>475</v>
      </c>
      <c r="Q14" s="3" t="s">
        <v>67</v>
      </c>
      <c r="R14" s="28">
        <v>0.5</v>
      </c>
      <c r="S14" s="5">
        <f t="shared" si="0"/>
        <v>20</v>
      </c>
      <c r="T14" s="26"/>
      <c r="U14" s="2" t="s">
        <v>476</v>
      </c>
      <c r="V14" s="3" t="s">
        <v>69</v>
      </c>
      <c r="W14" s="28">
        <v>0.5</v>
      </c>
      <c r="X14" s="5">
        <f>+W14*40</f>
        <v>20</v>
      </c>
      <c r="Y14" s="27"/>
      <c r="Z14" s="2" t="s">
        <v>477</v>
      </c>
      <c r="AA14" s="3" t="s">
        <v>71</v>
      </c>
      <c r="AB14" s="28">
        <v>0.5</v>
      </c>
      <c r="AC14" s="5">
        <f>+AB14*40</f>
        <v>20</v>
      </c>
    </row>
    <row r="15" spans="1:30">
      <c r="A15" s="2" t="s">
        <v>303</v>
      </c>
      <c r="B15" s="3" t="s">
        <v>161</v>
      </c>
      <c r="C15" s="28">
        <v>0.5</v>
      </c>
      <c r="D15" s="5">
        <f t="shared" si="1"/>
        <v>20</v>
      </c>
      <c r="E15" s="27"/>
      <c r="F15" s="2" t="s">
        <v>363</v>
      </c>
      <c r="G15" s="3" t="s">
        <v>160</v>
      </c>
      <c r="H15" s="6">
        <v>0.5</v>
      </c>
      <c r="I15" s="5">
        <f t="shared" si="3"/>
        <v>20</v>
      </c>
      <c r="J15" s="26"/>
      <c r="K15" s="2" t="s">
        <v>364</v>
      </c>
      <c r="L15" s="3" t="s">
        <v>163</v>
      </c>
      <c r="M15" s="28">
        <v>0.5</v>
      </c>
      <c r="N15" s="5">
        <f>+M15*40</f>
        <v>20</v>
      </c>
      <c r="O15" s="27"/>
      <c r="P15" s="2" t="s">
        <v>365</v>
      </c>
      <c r="Q15" s="3" t="s">
        <v>162</v>
      </c>
      <c r="R15" s="6">
        <v>0.5</v>
      </c>
      <c r="S15" s="5">
        <f t="shared" si="0"/>
        <v>20</v>
      </c>
      <c r="T15" s="26"/>
      <c r="U15" s="2" t="s">
        <v>366</v>
      </c>
      <c r="V15" s="3" t="s">
        <v>165</v>
      </c>
      <c r="W15" s="28">
        <v>0.5</v>
      </c>
      <c r="X15" s="5">
        <f>+W15*40</f>
        <v>20</v>
      </c>
      <c r="Y15" s="27"/>
      <c r="Z15" s="2" t="s">
        <v>367</v>
      </c>
      <c r="AA15" s="3" t="s">
        <v>164</v>
      </c>
      <c r="AB15" s="6">
        <v>0.5</v>
      </c>
      <c r="AC15" s="5">
        <f>+AB15*40</f>
        <v>20</v>
      </c>
    </row>
    <row r="16" spans="1:30">
      <c r="A16" s="2" t="s">
        <v>304</v>
      </c>
      <c r="B16" s="3" t="s">
        <v>368</v>
      </c>
      <c r="C16" s="28">
        <v>0.5</v>
      </c>
      <c r="D16" s="5">
        <f t="shared" si="1"/>
        <v>20</v>
      </c>
      <c r="E16" s="27"/>
      <c r="F16" s="2" t="s">
        <v>369</v>
      </c>
      <c r="G16" s="3" t="s">
        <v>370</v>
      </c>
      <c r="H16" s="6">
        <v>0.5</v>
      </c>
      <c r="I16" s="5">
        <f t="shared" si="3"/>
        <v>20</v>
      </c>
      <c r="J16" s="26"/>
      <c r="K16" s="2" t="s">
        <v>371</v>
      </c>
      <c r="L16" s="3" t="s">
        <v>355</v>
      </c>
      <c r="M16" s="28">
        <v>0.5</v>
      </c>
      <c r="N16" s="5">
        <f>+M16*40</f>
        <v>20</v>
      </c>
      <c r="O16" s="27"/>
      <c r="P16" s="2" t="s">
        <v>372</v>
      </c>
      <c r="Q16" s="3" t="s">
        <v>373</v>
      </c>
      <c r="R16" s="6">
        <v>0.5</v>
      </c>
      <c r="S16" s="5">
        <f t="shared" si="0"/>
        <v>20</v>
      </c>
      <c r="T16" s="26"/>
      <c r="U16" s="2" t="s">
        <v>374</v>
      </c>
      <c r="V16" s="3" t="s">
        <v>360</v>
      </c>
      <c r="W16" s="28">
        <v>0.5</v>
      </c>
      <c r="X16" s="5">
        <f>+W16*40</f>
        <v>20</v>
      </c>
      <c r="Y16" s="27"/>
      <c r="Z16" s="2" t="s">
        <v>375</v>
      </c>
      <c r="AA16" s="3" t="s">
        <v>376</v>
      </c>
      <c r="AB16" s="6">
        <v>0.5</v>
      </c>
      <c r="AC16" s="5">
        <f>+AB16*40</f>
        <v>20</v>
      </c>
    </row>
    <row r="17" spans="1:30">
      <c r="A17" s="2" t="s">
        <v>305</v>
      </c>
      <c r="B17" s="3" t="s">
        <v>79</v>
      </c>
      <c r="C17" s="28">
        <v>1</v>
      </c>
      <c r="D17" s="5">
        <f t="shared" si="1"/>
        <v>40</v>
      </c>
      <c r="E17" s="27"/>
      <c r="F17" s="2" t="s">
        <v>377</v>
      </c>
      <c r="G17" s="3" t="s">
        <v>378</v>
      </c>
      <c r="H17" s="8">
        <v>1</v>
      </c>
      <c r="I17" s="9">
        <f t="shared" si="3"/>
        <v>40</v>
      </c>
      <c r="J17" s="26"/>
      <c r="K17" s="2" t="s">
        <v>379</v>
      </c>
      <c r="L17" s="3" t="s">
        <v>83</v>
      </c>
      <c r="M17" s="28">
        <v>1</v>
      </c>
      <c r="N17" s="5">
        <f>+M17*40</f>
        <v>40</v>
      </c>
      <c r="O17" s="27"/>
      <c r="P17" s="2" t="s">
        <v>380</v>
      </c>
      <c r="Q17" s="3" t="s">
        <v>85</v>
      </c>
      <c r="R17" s="8">
        <v>1</v>
      </c>
      <c r="S17" s="9">
        <f t="shared" si="0"/>
        <v>40</v>
      </c>
      <c r="T17" s="26"/>
      <c r="U17" s="2" t="s">
        <v>381</v>
      </c>
      <c r="V17" s="3" t="s">
        <v>87</v>
      </c>
      <c r="W17" s="28">
        <v>1</v>
      </c>
      <c r="X17" s="5">
        <f>+W17*40</f>
        <v>40</v>
      </c>
      <c r="Y17" s="27"/>
      <c r="Z17" s="2" t="s">
        <v>382</v>
      </c>
      <c r="AA17" s="3" t="s">
        <v>89</v>
      </c>
      <c r="AB17" s="8">
        <v>1</v>
      </c>
      <c r="AC17" s="9">
        <f>+AB17*40</f>
        <v>40</v>
      </c>
    </row>
    <row r="18" spans="1:30">
      <c r="A18" s="48"/>
      <c r="B18" s="48"/>
      <c r="C18" s="6"/>
      <c r="D18" s="5">
        <f t="shared" si="1"/>
        <v>0</v>
      </c>
      <c r="E18" s="27"/>
      <c r="F18" s="7"/>
      <c r="G18" s="7"/>
      <c r="H18" s="8"/>
      <c r="I18" s="9"/>
      <c r="J18" s="26"/>
      <c r="K18" s="2"/>
      <c r="L18" s="2"/>
      <c r="M18" s="6"/>
      <c r="N18" s="5"/>
      <c r="O18" s="27"/>
      <c r="P18" s="2"/>
      <c r="Q18" s="2"/>
      <c r="R18" s="6"/>
      <c r="S18" s="5"/>
      <c r="T18" s="26"/>
      <c r="U18" s="2"/>
      <c r="V18" s="2"/>
      <c r="W18" s="6"/>
      <c r="X18" s="5"/>
      <c r="Y18" s="27"/>
      <c r="Z18" s="2"/>
      <c r="AA18" s="2"/>
      <c r="AB18" s="6"/>
      <c r="AC18" s="5"/>
    </row>
    <row r="19" spans="1:30">
      <c r="A19" s="2"/>
      <c r="B19" s="2"/>
      <c r="C19" s="5"/>
      <c r="D19" s="5"/>
      <c r="E19" s="27"/>
      <c r="F19" s="2"/>
      <c r="G19" s="2"/>
      <c r="H19" s="5"/>
      <c r="I19" s="5"/>
      <c r="J19" s="26"/>
      <c r="K19" s="2"/>
      <c r="L19" s="2"/>
      <c r="M19" s="5"/>
      <c r="N19" s="5"/>
      <c r="O19" s="27"/>
      <c r="P19" s="2"/>
      <c r="Q19" s="2"/>
      <c r="R19" s="5"/>
      <c r="S19" s="5"/>
      <c r="T19" s="26"/>
      <c r="U19" s="2"/>
      <c r="V19" s="2"/>
      <c r="W19" s="5"/>
      <c r="X19" s="5"/>
      <c r="Y19" s="27"/>
      <c r="Z19" s="34"/>
      <c r="AA19" s="34"/>
      <c r="AB19" s="35"/>
      <c r="AC19" s="36"/>
    </row>
    <row r="20" spans="1:30">
      <c r="A20" s="65" t="s">
        <v>90</v>
      </c>
      <c r="B20" s="65"/>
      <c r="C20" s="41">
        <f>SUM(C8:C19)</f>
        <v>7</v>
      </c>
      <c r="D20" s="40">
        <f>SUM(D8:D19)</f>
        <v>280</v>
      </c>
      <c r="E20" s="27"/>
      <c r="F20" s="65" t="s">
        <v>90</v>
      </c>
      <c r="G20" s="65"/>
      <c r="H20" s="40">
        <f>SUM(H8:H19)</f>
        <v>7</v>
      </c>
      <c r="I20" s="40">
        <f>SUM(I8:I19)</f>
        <v>280</v>
      </c>
      <c r="J20" s="26"/>
      <c r="K20" s="65" t="s">
        <v>90</v>
      </c>
      <c r="L20" s="65"/>
      <c r="M20" s="41">
        <f>SUM(M8:M19)</f>
        <v>7</v>
      </c>
      <c r="N20" s="40">
        <f>SUM(N8:N19)</f>
        <v>280</v>
      </c>
      <c r="O20" s="27"/>
      <c r="P20" s="65" t="s">
        <v>90</v>
      </c>
      <c r="Q20" s="65"/>
      <c r="R20" s="40">
        <f>SUM(R8:R19)</f>
        <v>7</v>
      </c>
      <c r="S20" s="40">
        <f>SUM(S8:S19)</f>
        <v>280</v>
      </c>
      <c r="T20" s="26"/>
      <c r="U20" s="65" t="s">
        <v>90</v>
      </c>
      <c r="V20" s="65"/>
      <c r="W20" s="40">
        <f>SUM(W8:W19)</f>
        <v>6.5</v>
      </c>
      <c r="X20" s="40">
        <f>SUM(X8:X19)</f>
        <v>260</v>
      </c>
      <c r="Y20" s="27"/>
      <c r="Z20" s="65" t="s">
        <v>90</v>
      </c>
      <c r="AA20" s="65"/>
      <c r="AB20" s="40">
        <f>SUM(AB8:AB19)</f>
        <v>6.5</v>
      </c>
      <c r="AC20" s="40">
        <f>SUM(AC8:AC19)</f>
        <v>260</v>
      </c>
    </row>
    <row r="21" spans="1:30">
      <c r="A21" s="66" t="s">
        <v>91</v>
      </c>
      <c r="B21" s="66"/>
      <c r="C21" s="66"/>
      <c r="D21" s="66"/>
      <c r="E21" s="27"/>
      <c r="F21" s="66" t="s">
        <v>91</v>
      </c>
      <c r="G21" s="66"/>
      <c r="H21" s="66"/>
      <c r="I21" s="66"/>
      <c r="J21" s="26"/>
      <c r="K21" s="66" t="s">
        <v>91</v>
      </c>
      <c r="L21" s="66"/>
      <c r="M21" s="66"/>
      <c r="N21" s="66"/>
      <c r="O21" s="27"/>
      <c r="P21" s="66" t="s">
        <v>91</v>
      </c>
      <c r="Q21" s="66"/>
      <c r="R21" s="66"/>
      <c r="S21" s="66"/>
      <c r="T21" s="26"/>
      <c r="U21" s="66" t="s">
        <v>91</v>
      </c>
      <c r="V21" s="66"/>
      <c r="W21" s="66"/>
      <c r="X21" s="66"/>
      <c r="Y21" s="27"/>
      <c r="Z21" s="66" t="s">
        <v>91</v>
      </c>
      <c r="AA21" s="66"/>
      <c r="AB21" s="66"/>
      <c r="AC21" s="66"/>
    </row>
    <row r="22" spans="1:30" s="50" customFormat="1" ht="37">
      <c r="A22" s="5" t="s">
        <v>479</v>
      </c>
      <c r="B22" s="24" t="s">
        <v>480</v>
      </c>
      <c r="C22" s="6">
        <v>1</v>
      </c>
      <c r="D22" s="5">
        <v>40</v>
      </c>
      <c r="E22" s="27"/>
      <c r="F22" s="5" t="s">
        <v>488</v>
      </c>
      <c r="G22" s="24" t="s">
        <v>487</v>
      </c>
      <c r="H22" s="6">
        <v>1</v>
      </c>
      <c r="I22" s="5">
        <v>40</v>
      </c>
      <c r="J22" s="49"/>
      <c r="K22" s="5" t="s">
        <v>489</v>
      </c>
      <c r="L22" s="24" t="s">
        <v>490</v>
      </c>
      <c r="M22" s="6">
        <v>1</v>
      </c>
      <c r="N22" s="5">
        <v>40</v>
      </c>
      <c r="O22" s="27"/>
      <c r="P22" s="5" t="s">
        <v>491</v>
      </c>
      <c r="Q22" s="24" t="s">
        <v>492</v>
      </c>
      <c r="R22" s="6">
        <v>1</v>
      </c>
      <c r="S22" s="5">
        <v>40</v>
      </c>
      <c r="T22" s="49"/>
      <c r="U22" s="5" t="s">
        <v>493</v>
      </c>
      <c r="V22" s="24" t="s">
        <v>494</v>
      </c>
      <c r="W22" s="6">
        <v>1</v>
      </c>
      <c r="X22" s="5">
        <v>40</v>
      </c>
      <c r="Y22" s="27"/>
      <c r="Z22" s="5" t="s">
        <v>495</v>
      </c>
      <c r="AA22" s="24" t="s">
        <v>496</v>
      </c>
      <c r="AB22" s="6">
        <v>1</v>
      </c>
      <c r="AC22" s="5">
        <v>40</v>
      </c>
    </row>
    <row r="23" spans="1:30" s="50" customFormat="1">
      <c r="A23" s="5" t="s">
        <v>529</v>
      </c>
      <c r="B23" s="1" t="s">
        <v>530</v>
      </c>
      <c r="C23" s="6">
        <v>2</v>
      </c>
      <c r="D23" s="5">
        <v>40</v>
      </c>
      <c r="E23" s="27"/>
      <c r="F23" s="5" t="s">
        <v>531</v>
      </c>
      <c r="G23" s="1" t="s">
        <v>532</v>
      </c>
      <c r="H23" s="6">
        <v>2</v>
      </c>
      <c r="I23" s="5">
        <v>40</v>
      </c>
      <c r="J23" s="49"/>
      <c r="K23" s="5" t="s">
        <v>533</v>
      </c>
      <c r="L23" s="1" t="s">
        <v>535</v>
      </c>
      <c r="M23" s="6">
        <v>2</v>
      </c>
      <c r="N23" s="5">
        <v>40</v>
      </c>
      <c r="O23" s="27"/>
      <c r="P23" s="5" t="s">
        <v>534</v>
      </c>
      <c r="Q23" s="1" t="s">
        <v>536</v>
      </c>
      <c r="R23" s="6">
        <v>2</v>
      </c>
      <c r="S23" s="5">
        <v>40</v>
      </c>
      <c r="T23" s="49"/>
      <c r="U23" s="5" t="s">
        <v>537</v>
      </c>
      <c r="V23" s="1" t="s">
        <v>538</v>
      </c>
      <c r="W23" s="6">
        <v>2</v>
      </c>
      <c r="X23" s="5">
        <v>40</v>
      </c>
      <c r="Y23" s="27"/>
      <c r="Z23" s="5" t="s">
        <v>539</v>
      </c>
      <c r="AA23" s="1" t="s">
        <v>540</v>
      </c>
      <c r="AB23" s="6">
        <v>2</v>
      </c>
      <c r="AC23" s="5">
        <v>40</v>
      </c>
    </row>
    <row r="24" spans="1:30">
      <c r="A24" s="20" t="s">
        <v>482</v>
      </c>
      <c r="B24" s="21" t="s">
        <v>485</v>
      </c>
      <c r="C24" s="51">
        <v>0.5</v>
      </c>
      <c r="D24" s="16">
        <v>20</v>
      </c>
      <c r="E24" s="37"/>
      <c r="F24" s="34" t="s">
        <v>497</v>
      </c>
      <c r="G24" s="1" t="s">
        <v>498</v>
      </c>
      <c r="H24" s="35">
        <v>0.5</v>
      </c>
      <c r="I24" s="5">
        <v>20</v>
      </c>
      <c r="J24" s="26"/>
      <c r="K24" s="20" t="s">
        <v>499</v>
      </c>
      <c r="L24" s="21" t="s">
        <v>500</v>
      </c>
      <c r="M24" s="51">
        <v>0.5</v>
      </c>
      <c r="N24" s="16">
        <v>20</v>
      </c>
      <c r="O24" s="37"/>
      <c r="P24" s="34" t="s">
        <v>501</v>
      </c>
      <c r="Q24" s="1" t="s">
        <v>502</v>
      </c>
      <c r="R24" s="35">
        <v>0.5</v>
      </c>
      <c r="S24" s="5">
        <v>20</v>
      </c>
      <c r="T24" s="26"/>
      <c r="U24" s="20" t="s">
        <v>503</v>
      </c>
      <c r="V24" s="21" t="s">
        <v>504</v>
      </c>
      <c r="W24" s="51">
        <v>0.5</v>
      </c>
      <c r="X24" s="16">
        <v>20</v>
      </c>
      <c r="Y24" s="37"/>
      <c r="Z24" s="34" t="s">
        <v>505</v>
      </c>
      <c r="AA24" s="1" t="s">
        <v>506</v>
      </c>
      <c r="AB24" s="35">
        <v>0.5</v>
      </c>
      <c r="AC24" s="5">
        <v>20</v>
      </c>
      <c r="AD24" s="30"/>
    </row>
    <row r="25" spans="1:30" ht="21" customHeight="1">
      <c r="A25" s="19" t="s">
        <v>483</v>
      </c>
      <c r="B25" s="22" t="s">
        <v>213</v>
      </c>
      <c r="C25" s="51">
        <v>1</v>
      </c>
      <c r="D25" s="16">
        <v>40</v>
      </c>
      <c r="E25" s="27"/>
      <c r="F25" s="19" t="s">
        <v>507</v>
      </c>
      <c r="G25" s="22" t="s">
        <v>206</v>
      </c>
      <c r="H25" s="51">
        <v>1</v>
      </c>
      <c r="I25" s="16">
        <v>40</v>
      </c>
      <c r="J25" s="26"/>
      <c r="K25" s="19" t="s">
        <v>508</v>
      </c>
      <c r="L25" s="22" t="s">
        <v>207</v>
      </c>
      <c r="M25" s="51">
        <v>1</v>
      </c>
      <c r="N25" s="16">
        <v>40</v>
      </c>
      <c r="O25" s="27"/>
      <c r="P25" s="19" t="s">
        <v>509</v>
      </c>
      <c r="Q25" s="22" t="s">
        <v>208</v>
      </c>
      <c r="R25" s="51">
        <v>1</v>
      </c>
      <c r="S25" s="16">
        <v>40</v>
      </c>
      <c r="T25" s="26"/>
      <c r="U25" s="19" t="s">
        <v>510</v>
      </c>
      <c r="V25" s="22" t="s">
        <v>209</v>
      </c>
      <c r="W25" s="51">
        <v>1</v>
      </c>
      <c r="X25" s="16">
        <v>40</v>
      </c>
      <c r="Y25" s="27"/>
      <c r="Z25" s="19" t="s">
        <v>511</v>
      </c>
      <c r="AA25" s="22" t="s">
        <v>210</v>
      </c>
      <c r="AB25" s="51">
        <v>1</v>
      </c>
      <c r="AC25" s="16">
        <v>40</v>
      </c>
    </row>
    <row r="26" spans="1:30" ht="22" customHeight="1">
      <c r="A26" s="19" t="s">
        <v>394</v>
      </c>
      <c r="B26" s="21" t="s">
        <v>287</v>
      </c>
      <c r="C26" s="51">
        <v>1</v>
      </c>
      <c r="D26" s="17">
        <v>40</v>
      </c>
      <c r="E26" s="27"/>
      <c r="F26" s="19" t="s">
        <v>438</v>
      </c>
      <c r="G26" s="21" t="s">
        <v>512</v>
      </c>
      <c r="H26" s="51">
        <v>1</v>
      </c>
      <c r="I26" s="17">
        <v>40</v>
      </c>
      <c r="J26" s="26"/>
      <c r="K26" s="19" t="s">
        <v>440</v>
      </c>
      <c r="L26" s="21" t="s">
        <v>439</v>
      </c>
      <c r="M26" s="51">
        <v>1</v>
      </c>
      <c r="N26" s="17">
        <v>40</v>
      </c>
      <c r="O26" s="27"/>
      <c r="P26" s="19" t="s">
        <v>443</v>
      </c>
      <c r="Q26" s="21" t="s">
        <v>513</v>
      </c>
      <c r="R26" s="51">
        <v>1</v>
      </c>
      <c r="S26" s="17">
        <v>40</v>
      </c>
      <c r="T26" s="26"/>
      <c r="U26" s="19" t="s">
        <v>445</v>
      </c>
      <c r="V26" s="21" t="s">
        <v>441</v>
      </c>
      <c r="W26" s="51">
        <v>1</v>
      </c>
      <c r="X26" s="17">
        <v>40</v>
      </c>
      <c r="Y26" s="27"/>
      <c r="Z26" s="19" t="s">
        <v>446</v>
      </c>
      <c r="AA26" s="21" t="s">
        <v>514</v>
      </c>
      <c r="AB26" s="51">
        <v>1</v>
      </c>
      <c r="AC26" s="17">
        <v>40</v>
      </c>
    </row>
    <row r="27" spans="1:30" ht="21.5" customHeight="1">
      <c r="A27" s="19" t="s">
        <v>484</v>
      </c>
      <c r="B27" s="22" t="s">
        <v>517</v>
      </c>
      <c r="C27" s="51">
        <v>1</v>
      </c>
      <c r="D27" s="17">
        <v>40</v>
      </c>
      <c r="E27" s="27"/>
      <c r="F27" s="1" t="s">
        <v>515</v>
      </c>
      <c r="G27" s="2" t="s">
        <v>516</v>
      </c>
      <c r="H27" s="5">
        <v>1</v>
      </c>
      <c r="I27" s="17">
        <v>40</v>
      </c>
      <c r="J27" s="26"/>
      <c r="K27" s="19" t="s">
        <v>518</v>
      </c>
      <c r="L27" s="22" t="s">
        <v>519</v>
      </c>
      <c r="M27" s="51">
        <v>1</v>
      </c>
      <c r="N27" s="17">
        <v>40</v>
      </c>
      <c r="O27" s="27"/>
      <c r="P27" s="1" t="s">
        <v>520</v>
      </c>
      <c r="Q27" s="2" t="s">
        <v>521</v>
      </c>
      <c r="R27" s="5">
        <v>1</v>
      </c>
      <c r="S27" s="17">
        <v>40</v>
      </c>
      <c r="T27" s="26"/>
      <c r="U27" s="19" t="s">
        <v>522</v>
      </c>
      <c r="V27" s="22" t="s">
        <v>523</v>
      </c>
      <c r="W27" s="51">
        <v>1</v>
      </c>
      <c r="X27" s="17">
        <v>40</v>
      </c>
      <c r="Y27" s="27"/>
      <c r="Z27" s="1" t="s">
        <v>524</v>
      </c>
      <c r="AA27" s="2" t="s">
        <v>525</v>
      </c>
      <c r="AB27" s="5">
        <v>1</v>
      </c>
      <c r="AC27" s="17">
        <v>40</v>
      </c>
    </row>
    <row r="28" spans="1:30" ht="22.5" customHeight="1">
      <c r="A28" s="19" t="s">
        <v>393</v>
      </c>
      <c r="B28" s="21" t="s">
        <v>141</v>
      </c>
      <c r="C28" s="51">
        <v>0.5</v>
      </c>
      <c r="D28" s="17">
        <v>20</v>
      </c>
      <c r="E28" s="27"/>
      <c r="F28" s="19" t="s">
        <v>433</v>
      </c>
      <c r="G28" s="21" t="s">
        <v>45</v>
      </c>
      <c r="H28" s="51">
        <v>0.5</v>
      </c>
      <c r="I28" s="17">
        <v>20</v>
      </c>
      <c r="J28" s="26"/>
      <c r="K28" s="19" t="s">
        <v>434</v>
      </c>
      <c r="L28" s="21" t="s">
        <v>47</v>
      </c>
      <c r="M28" s="51">
        <v>0.5</v>
      </c>
      <c r="N28" s="17">
        <v>20</v>
      </c>
      <c r="O28" s="27"/>
      <c r="P28" s="19" t="s">
        <v>435</v>
      </c>
      <c r="Q28" s="21" t="s">
        <v>48</v>
      </c>
      <c r="R28" s="51">
        <v>0.5</v>
      </c>
      <c r="S28" s="17">
        <v>20</v>
      </c>
      <c r="T28" s="26"/>
      <c r="U28" s="19" t="s">
        <v>436</v>
      </c>
      <c r="V28" s="21" t="s">
        <v>50</v>
      </c>
      <c r="W28" s="51">
        <v>0.5</v>
      </c>
      <c r="X28" s="17">
        <v>20</v>
      </c>
      <c r="Y28" s="27"/>
      <c r="Z28" s="19" t="s">
        <v>437</v>
      </c>
      <c r="AA28" s="21" t="s">
        <v>51</v>
      </c>
      <c r="AB28" s="51">
        <v>0.5</v>
      </c>
      <c r="AC28" s="17">
        <v>20</v>
      </c>
    </row>
    <row r="29" spans="1:30" s="50" customFormat="1" ht="37">
      <c r="A29" s="19" t="s">
        <v>526</v>
      </c>
      <c r="B29" s="22" t="s">
        <v>481</v>
      </c>
      <c r="C29" s="51">
        <v>1</v>
      </c>
      <c r="D29" s="17">
        <f>+C29*40</f>
        <v>40</v>
      </c>
      <c r="E29" s="27"/>
      <c r="F29" s="2" t="s">
        <v>528</v>
      </c>
      <c r="G29" s="2" t="s">
        <v>527</v>
      </c>
      <c r="H29" s="5">
        <v>1</v>
      </c>
      <c r="I29" s="5">
        <f>+H29*40</f>
        <v>40</v>
      </c>
      <c r="J29" s="49"/>
      <c r="K29" s="2"/>
      <c r="L29" s="2"/>
      <c r="M29" s="5"/>
      <c r="N29" s="5"/>
      <c r="O29" s="27"/>
      <c r="P29" s="2"/>
      <c r="Q29" s="2"/>
      <c r="R29" s="5"/>
      <c r="S29" s="5"/>
      <c r="T29" s="49"/>
      <c r="U29" s="2"/>
      <c r="V29" s="2"/>
      <c r="W29" s="5"/>
      <c r="X29" s="5"/>
      <c r="Y29" s="27"/>
      <c r="Z29" s="2"/>
      <c r="AA29" s="2"/>
      <c r="AB29" s="5"/>
      <c r="AC29" s="5"/>
    </row>
    <row r="30" spans="1:30">
      <c r="A30" s="65" t="s">
        <v>103</v>
      </c>
      <c r="B30" s="65"/>
      <c r="C30" s="41">
        <f>SUM(C22:C29)</f>
        <v>8</v>
      </c>
      <c r="D30" s="40">
        <f>SUM(D22:D29)</f>
        <v>280</v>
      </c>
      <c r="E30" s="27"/>
      <c r="F30" s="65" t="s">
        <v>90</v>
      </c>
      <c r="G30" s="65"/>
      <c r="H30" s="41">
        <f>SUM(H22:H29)</f>
        <v>8</v>
      </c>
      <c r="I30" s="40">
        <f>SUM(I22:I29)</f>
        <v>280</v>
      </c>
      <c r="J30" s="26"/>
      <c r="K30" s="65" t="s">
        <v>103</v>
      </c>
      <c r="L30" s="65"/>
      <c r="M30" s="41">
        <f>SUM(M22:M29)</f>
        <v>7</v>
      </c>
      <c r="N30" s="40">
        <f>SUM(N22:N29)</f>
        <v>240</v>
      </c>
      <c r="O30" s="27"/>
      <c r="P30" s="65" t="s">
        <v>90</v>
      </c>
      <c r="Q30" s="65"/>
      <c r="R30" s="41">
        <f>SUM(R22:R29)</f>
        <v>7</v>
      </c>
      <c r="S30" s="40">
        <f>SUM(S22:S29)</f>
        <v>240</v>
      </c>
      <c r="T30" s="26"/>
      <c r="U30" s="40" t="s">
        <v>103</v>
      </c>
      <c r="V30" s="40"/>
      <c r="W30" s="41">
        <f>SUM(W22:W29)</f>
        <v>7</v>
      </c>
      <c r="X30" s="40">
        <f>SUM(X22:X29)</f>
        <v>240</v>
      </c>
      <c r="Y30" s="27"/>
      <c r="Z30" s="40" t="s">
        <v>90</v>
      </c>
      <c r="AA30" s="40"/>
      <c r="AB30" s="41">
        <f>SUM(AB22:AB29)</f>
        <v>7</v>
      </c>
      <c r="AC30" s="40">
        <f>SUM(AC22:AC29)</f>
        <v>240</v>
      </c>
    </row>
    <row r="31" spans="1:30">
      <c r="A31" s="60" t="s">
        <v>104</v>
      </c>
      <c r="B31" s="60"/>
      <c r="C31" s="42"/>
      <c r="D31" s="42"/>
      <c r="E31" s="27"/>
      <c r="F31" s="60" t="s">
        <v>104</v>
      </c>
      <c r="G31" s="60"/>
      <c r="H31" s="43"/>
      <c r="I31" s="42"/>
      <c r="J31" s="26"/>
      <c r="K31" s="60" t="s">
        <v>104</v>
      </c>
      <c r="L31" s="60"/>
      <c r="M31" s="42"/>
      <c r="N31" s="42"/>
      <c r="O31" s="27"/>
      <c r="P31" s="60" t="s">
        <v>104</v>
      </c>
      <c r="Q31" s="60"/>
      <c r="R31" s="43"/>
      <c r="S31" s="42"/>
      <c r="T31" s="26"/>
      <c r="U31" s="43" t="s">
        <v>104</v>
      </c>
      <c r="V31" s="43"/>
      <c r="W31" s="42"/>
      <c r="X31" s="42"/>
      <c r="Y31" s="27"/>
      <c r="Z31" s="43" t="s">
        <v>104</v>
      </c>
      <c r="AA31" s="43"/>
      <c r="AB31" s="43"/>
      <c r="AC31" s="42"/>
    </row>
    <row r="32" spans="1:30">
      <c r="A32" s="67" t="s">
        <v>105</v>
      </c>
      <c r="B32" s="68"/>
      <c r="C32" s="5"/>
      <c r="E32" s="27"/>
      <c r="F32" s="60" t="s">
        <v>105</v>
      </c>
      <c r="G32" s="60"/>
      <c r="H32" s="5"/>
      <c r="I32" s="5"/>
      <c r="J32" s="26"/>
      <c r="K32" s="60" t="s">
        <v>106</v>
      </c>
      <c r="L32" s="60"/>
      <c r="M32" s="5"/>
      <c r="N32" s="5"/>
      <c r="O32" s="27"/>
      <c r="P32" s="60" t="s">
        <v>106</v>
      </c>
      <c r="Q32" s="60"/>
      <c r="R32" s="5"/>
      <c r="S32" s="5"/>
      <c r="T32" s="26"/>
      <c r="U32" s="43" t="s">
        <v>107</v>
      </c>
      <c r="V32" s="43"/>
      <c r="W32" s="5"/>
      <c r="X32" s="5"/>
      <c r="Y32" s="27"/>
      <c r="Z32" s="43" t="s">
        <v>108</v>
      </c>
      <c r="AA32" s="43"/>
      <c r="AB32" s="5"/>
      <c r="AC32" s="5"/>
    </row>
    <row r="33" spans="1:30">
      <c r="A33" s="44" t="s">
        <v>448</v>
      </c>
      <c r="B33" s="45" t="s">
        <v>242</v>
      </c>
      <c r="C33" s="5"/>
      <c r="D33" s="5">
        <v>20</v>
      </c>
      <c r="E33" s="27"/>
      <c r="F33" s="44" t="s">
        <v>452</v>
      </c>
      <c r="G33" s="45" t="s">
        <v>242</v>
      </c>
      <c r="H33" s="5"/>
      <c r="I33" s="5">
        <v>20</v>
      </c>
      <c r="J33" s="26"/>
      <c r="K33" s="44" t="s">
        <v>458</v>
      </c>
      <c r="L33" s="45" t="s">
        <v>242</v>
      </c>
      <c r="M33" s="5"/>
      <c r="N33" s="5">
        <v>20</v>
      </c>
      <c r="O33" s="27"/>
      <c r="P33" s="44" t="s">
        <v>461</v>
      </c>
      <c r="Q33" s="45" t="s">
        <v>242</v>
      </c>
      <c r="R33" s="5"/>
      <c r="S33" s="5">
        <v>20</v>
      </c>
      <c r="T33" s="26"/>
      <c r="U33" s="44" t="s">
        <v>471</v>
      </c>
      <c r="V33" s="45" t="s">
        <v>242</v>
      </c>
      <c r="W33" s="5"/>
      <c r="X33" s="5">
        <v>20</v>
      </c>
      <c r="Y33" s="27"/>
      <c r="Z33" s="44" t="s">
        <v>468</v>
      </c>
      <c r="AA33" s="45" t="s">
        <v>242</v>
      </c>
      <c r="AB33" s="5"/>
      <c r="AC33" s="5">
        <v>20</v>
      </c>
    </row>
    <row r="34" spans="1:30">
      <c r="A34" s="60" t="s">
        <v>109</v>
      </c>
      <c r="B34" s="60"/>
      <c r="C34" s="5"/>
      <c r="D34" s="5"/>
      <c r="E34" s="27"/>
      <c r="F34" s="60" t="s">
        <v>109</v>
      </c>
      <c r="G34" s="60"/>
      <c r="H34" s="5"/>
      <c r="I34" s="5"/>
      <c r="J34" s="26"/>
      <c r="K34" s="60" t="s">
        <v>109</v>
      </c>
      <c r="L34" s="60"/>
      <c r="M34" s="5"/>
      <c r="N34" s="5"/>
      <c r="O34" s="27"/>
      <c r="P34" s="60" t="s">
        <v>109</v>
      </c>
      <c r="Q34" s="60"/>
      <c r="R34" s="5"/>
      <c r="S34" s="5"/>
      <c r="T34" s="26"/>
      <c r="U34" s="60" t="s">
        <v>109</v>
      </c>
      <c r="V34" s="60"/>
      <c r="W34" s="5"/>
      <c r="X34" s="5"/>
      <c r="Y34" s="27"/>
      <c r="Z34" s="60" t="s">
        <v>109</v>
      </c>
      <c r="AA34" s="60"/>
      <c r="AB34" s="5"/>
      <c r="AC34" s="5"/>
    </row>
    <row r="35" spans="1:30">
      <c r="A35" s="2" t="s">
        <v>449</v>
      </c>
      <c r="B35" s="2" t="s">
        <v>456</v>
      </c>
      <c r="C35" s="5"/>
      <c r="D35" s="5">
        <v>20</v>
      </c>
      <c r="E35" s="27"/>
      <c r="F35" s="2" t="s">
        <v>453</v>
      </c>
      <c r="G35" s="2" t="s">
        <v>456</v>
      </c>
      <c r="H35" s="5"/>
      <c r="I35" s="5">
        <v>20</v>
      </c>
      <c r="J35" s="26"/>
      <c r="K35" s="2" t="s">
        <v>457</v>
      </c>
      <c r="L35" s="2" t="s">
        <v>456</v>
      </c>
      <c r="M35" s="5"/>
      <c r="N35" s="5">
        <v>20</v>
      </c>
      <c r="O35" s="27"/>
      <c r="P35" s="2" t="s">
        <v>462</v>
      </c>
      <c r="Q35" s="2" t="s">
        <v>456</v>
      </c>
      <c r="R35" s="5"/>
      <c r="S35" s="5">
        <v>20</v>
      </c>
      <c r="T35" s="26"/>
      <c r="U35" s="2" t="s">
        <v>465</v>
      </c>
      <c r="V35" s="2" t="s">
        <v>456</v>
      </c>
      <c r="W35" s="5"/>
      <c r="X35" s="5">
        <v>20</v>
      </c>
      <c r="Y35" s="27"/>
      <c r="Z35" s="2" t="s">
        <v>469</v>
      </c>
      <c r="AA35" s="2" t="s">
        <v>456</v>
      </c>
      <c r="AB35" s="5"/>
      <c r="AC35" s="5">
        <v>20</v>
      </c>
    </row>
    <row r="36" spans="1:30">
      <c r="A36" s="2" t="s">
        <v>450</v>
      </c>
      <c r="B36" s="2" t="s">
        <v>241</v>
      </c>
      <c r="C36" s="5"/>
      <c r="D36" s="5">
        <v>20</v>
      </c>
      <c r="E36" s="27"/>
      <c r="F36" s="2" t="s">
        <v>454</v>
      </c>
      <c r="G36" s="2" t="s">
        <v>241</v>
      </c>
      <c r="H36" s="5"/>
      <c r="I36" s="5">
        <v>20</v>
      </c>
      <c r="J36" s="26"/>
      <c r="K36" s="2" t="s">
        <v>459</v>
      </c>
      <c r="L36" s="2" t="s">
        <v>241</v>
      </c>
      <c r="M36" s="5"/>
      <c r="N36" s="5">
        <v>20</v>
      </c>
      <c r="O36" s="27"/>
      <c r="P36" s="2" t="s">
        <v>463</v>
      </c>
      <c r="Q36" s="2" t="s">
        <v>241</v>
      </c>
      <c r="R36" s="5"/>
      <c r="S36" s="5">
        <v>20</v>
      </c>
      <c r="T36" s="26"/>
      <c r="U36" s="2" t="s">
        <v>466</v>
      </c>
      <c r="V36" s="2" t="s">
        <v>241</v>
      </c>
      <c r="W36" s="5"/>
      <c r="X36" s="5">
        <v>20</v>
      </c>
      <c r="Y36" s="27"/>
      <c r="Z36" s="2" t="s">
        <v>470</v>
      </c>
      <c r="AA36" s="2" t="s">
        <v>241</v>
      </c>
      <c r="AB36" s="5"/>
      <c r="AC36" s="5">
        <v>20</v>
      </c>
    </row>
    <row r="37" spans="1:30">
      <c r="A37" s="60" t="s">
        <v>110</v>
      </c>
      <c r="B37" s="60"/>
      <c r="C37" s="5"/>
      <c r="D37" s="5"/>
      <c r="E37" s="27"/>
      <c r="F37" s="60" t="s">
        <v>111</v>
      </c>
      <c r="G37" s="60"/>
      <c r="H37" s="5"/>
      <c r="I37" s="5"/>
      <c r="J37" s="26"/>
      <c r="K37" s="60" t="s">
        <v>110</v>
      </c>
      <c r="L37" s="60"/>
      <c r="M37" s="5"/>
      <c r="N37" s="5"/>
      <c r="O37" s="27"/>
      <c r="P37" s="60" t="s">
        <v>111</v>
      </c>
      <c r="Q37" s="60"/>
      <c r="R37" s="5"/>
      <c r="S37" s="5">
        <v>8</v>
      </c>
      <c r="T37" s="26"/>
      <c r="U37" s="60" t="s">
        <v>110</v>
      </c>
      <c r="V37" s="60"/>
      <c r="W37" s="5"/>
      <c r="X37" s="5"/>
      <c r="Y37" s="27"/>
      <c r="Z37" s="60" t="s">
        <v>111</v>
      </c>
      <c r="AA37" s="60"/>
      <c r="AB37" s="5"/>
      <c r="AC37" s="5"/>
    </row>
    <row r="38" spans="1:30" ht="37">
      <c r="A38" s="2" t="s">
        <v>451</v>
      </c>
      <c r="B38" s="3" t="s">
        <v>110</v>
      </c>
      <c r="C38" s="5"/>
      <c r="D38" s="5">
        <v>10</v>
      </c>
      <c r="E38" s="27"/>
      <c r="F38" s="2" t="s">
        <v>455</v>
      </c>
      <c r="G38" s="3" t="s">
        <v>110</v>
      </c>
      <c r="H38" s="5"/>
      <c r="I38" s="5">
        <v>10</v>
      </c>
      <c r="J38" s="26"/>
      <c r="K38" s="2" t="s">
        <v>460</v>
      </c>
      <c r="L38" s="3" t="s">
        <v>110</v>
      </c>
      <c r="M38" s="5"/>
      <c r="N38" s="5">
        <v>10</v>
      </c>
      <c r="O38" s="27"/>
      <c r="P38" s="2" t="s">
        <v>464</v>
      </c>
      <c r="Q38" s="3" t="s">
        <v>110</v>
      </c>
      <c r="R38" s="5"/>
      <c r="S38" s="5">
        <v>10</v>
      </c>
      <c r="T38" s="26"/>
      <c r="U38" s="2" t="s">
        <v>467</v>
      </c>
      <c r="V38" s="3" t="s">
        <v>110</v>
      </c>
      <c r="W38" s="5"/>
      <c r="X38" s="5">
        <v>10</v>
      </c>
      <c r="Y38" s="27"/>
      <c r="Z38" s="2" t="s">
        <v>472</v>
      </c>
      <c r="AA38" s="3" t="s">
        <v>110</v>
      </c>
      <c r="AB38" s="5"/>
      <c r="AC38" s="5">
        <v>10</v>
      </c>
    </row>
    <row r="39" spans="1:30">
      <c r="A39" s="69" t="s">
        <v>90</v>
      </c>
      <c r="B39" s="69"/>
      <c r="C39" s="46"/>
      <c r="D39" s="46">
        <f>SUM(D31:D38)</f>
        <v>70</v>
      </c>
      <c r="E39" s="33"/>
      <c r="F39" s="69" t="s">
        <v>90</v>
      </c>
      <c r="G39" s="69"/>
      <c r="H39" s="46"/>
      <c r="I39" s="46">
        <f>SUM(I31:I37)</f>
        <v>60</v>
      </c>
      <c r="J39" s="26"/>
      <c r="K39" s="69" t="s">
        <v>90</v>
      </c>
      <c r="L39" s="69"/>
      <c r="M39" s="46"/>
      <c r="N39" s="46">
        <f>SUM(N31:N37)</f>
        <v>60</v>
      </c>
      <c r="O39" s="33"/>
      <c r="P39" s="69" t="s">
        <v>90</v>
      </c>
      <c r="Q39" s="69"/>
      <c r="R39" s="46"/>
      <c r="S39" s="46">
        <f>SUM(S31:S37)</f>
        <v>68</v>
      </c>
      <c r="T39" s="26"/>
      <c r="U39" s="69" t="s">
        <v>90</v>
      </c>
      <c r="V39" s="69"/>
      <c r="W39" s="46"/>
      <c r="X39" s="46">
        <f>SUM(X31:X37)</f>
        <v>60</v>
      </c>
      <c r="Y39" s="33"/>
      <c r="Z39" s="69" t="s">
        <v>90</v>
      </c>
      <c r="AA39" s="69"/>
      <c r="AB39" s="46"/>
      <c r="AC39" s="46">
        <f>SUM(AC31:AC37)</f>
        <v>60</v>
      </c>
    </row>
    <row r="40" spans="1:30">
      <c r="A40" s="65" t="s">
        <v>112</v>
      </c>
      <c r="B40" s="65"/>
      <c r="C40" s="40">
        <f>C20+C30</f>
        <v>15</v>
      </c>
      <c r="D40" s="40">
        <f>D20+D30+D39</f>
        <v>630</v>
      </c>
      <c r="E40" s="27"/>
      <c r="F40" s="65" t="s">
        <v>112</v>
      </c>
      <c r="G40" s="65"/>
      <c r="H40" s="40">
        <f>H20+H30</f>
        <v>15</v>
      </c>
      <c r="I40" s="40">
        <f>I20+I30+I39</f>
        <v>620</v>
      </c>
      <c r="J40" s="26"/>
      <c r="K40" s="65" t="s">
        <v>112</v>
      </c>
      <c r="L40" s="65"/>
      <c r="M40" s="40">
        <f>M20+M30</f>
        <v>14</v>
      </c>
      <c r="N40" s="40">
        <f>N20+N30+N39</f>
        <v>580</v>
      </c>
      <c r="O40" s="27"/>
      <c r="P40" s="65" t="s">
        <v>112</v>
      </c>
      <c r="Q40" s="65"/>
      <c r="R40" s="40">
        <f>R20+R30</f>
        <v>14</v>
      </c>
      <c r="S40" s="40">
        <f>S20+S30+S39</f>
        <v>588</v>
      </c>
      <c r="T40" s="26"/>
      <c r="U40" s="65" t="s">
        <v>112</v>
      </c>
      <c r="V40" s="65"/>
      <c r="W40" s="40">
        <f>W20+W30</f>
        <v>13.5</v>
      </c>
      <c r="X40" s="40">
        <f>X20+X30+X39</f>
        <v>560</v>
      </c>
      <c r="Y40" s="27"/>
      <c r="Z40" s="65" t="s">
        <v>112</v>
      </c>
      <c r="AA40" s="65"/>
      <c r="AB40" s="40">
        <f>AB20+AB30</f>
        <v>13.5</v>
      </c>
      <c r="AC40" s="40">
        <f>AC20+AC30+AC39</f>
        <v>560</v>
      </c>
      <c r="AD40" s="47"/>
    </row>
  </sheetData>
  <mergeCells count="78">
    <mergeCell ref="A1:AD1"/>
    <mergeCell ref="A2:AD2"/>
    <mergeCell ref="A6:A7"/>
    <mergeCell ref="B6:B7"/>
    <mergeCell ref="C6:D6"/>
    <mergeCell ref="F6:F7"/>
    <mergeCell ref="G6:G7"/>
    <mergeCell ref="H6:I6"/>
    <mergeCell ref="K6:K7"/>
    <mergeCell ref="L6:L7"/>
    <mergeCell ref="W6:X6"/>
    <mergeCell ref="Z6:Z7"/>
    <mergeCell ref="AA6:AA7"/>
    <mergeCell ref="AB6:AC6"/>
    <mergeCell ref="C7:D7"/>
    <mergeCell ref="H7:I7"/>
    <mergeCell ref="M7:N7"/>
    <mergeCell ref="R7:S7"/>
    <mergeCell ref="W7:X7"/>
    <mergeCell ref="AB7:AC7"/>
    <mergeCell ref="M6:N6"/>
    <mergeCell ref="P6:P7"/>
    <mergeCell ref="Q6:Q7"/>
    <mergeCell ref="R6:S6"/>
    <mergeCell ref="U6:U7"/>
    <mergeCell ref="V6:V7"/>
    <mergeCell ref="K21:N21"/>
    <mergeCell ref="P21:S21"/>
    <mergeCell ref="U21:X21"/>
    <mergeCell ref="Z21:AC21"/>
    <mergeCell ref="A20:B20"/>
    <mergeCell ref="F20:G20"/>
    <mergeCell ref="K20:L20"/>
    <mergeCell ref="P20:Q20"/>
    <mergeCell ref="U20:V20"/>
    <mergeCell ref="Z20:AA20"/>
    <mergeCell ref="K30:L30"/>
    <mergeCell ref="P30:Q30"/>
    <mergeCell ref="A31:B31"/>
    <mergeCell ref="F31:G31"/>
    <mergeCell ref="K31:L31"/>
    <mergeCell ref="P31:Q31"/>
    <mergeCell ref="K32:L32"/>
    <mergeCell ref="P32:Q32"/>
    <mergeCell ref="A34:B34"/>
    <mergeCell ref="F34:G34"/>
    <mergeCell ref="K34:L34"/>
    <mergeCell ref="P34:Q34"/>
    <mergeCell ref="U34:V34"/>
    <mergeCell ref="Z34:AA34"/>
    <mergeCell ref="A37:B37"/>
    <mergeCell ref="F37:G37"/>
    <mergeCell ref="K37:L37"/>
    <mergeCell ref="P37:Q37"/>
    <mergeCell ref="U37:V37"/>
    <mergeCell ref="Z37:AA37"/>
    <mergeCell ref="K40:L40"/>
    <mergeCell ref="P40:Q40"/>
    <mergeCell ref="U40:V40"/>
    <mergeCell ref="Z40:AA40"/>
    <mergeCell ref="A39:B39"/>
    <mergeCell ref="F39:G39"/>
    <mergeCell ref="K39:L39"/>
    <mergeCell ref="P39:Q39"/>
    <mergeCell ref="U39:V39"/>
    <mergeCell ref="Z39:AA39"/>
    <mergeCell ref="A3:I3"/>
    <mergeCell ref="A4:I4"/>
    <mergeCell ref="A5:D5"/>
    <mergeCell ref="F5:I5"/>
    <mergeCell ref="A40:B40"/>
    <mergeCell ref="F40:G40"/>
    <mergeCell ref="A32:B32"/>
    <mergeCell ref="F32:G32"/>
    <mergeCell ref="A30:B30"/>
    <mergeCell ref="F30:G30"/>
    <mergeCell ref="A21:D21"/>
    <mergeCell ref="F21:I2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ม.ต้น ห้อง 1 2</vt:lpstr>
      <vt:lpstr>ม.ต้น ห้อง 3</vt:lpstr>
      <vt:lpstr>ม.ต้น ห้อง 4</vt:lpstr>
      <vt:lpstr>ม.ปลาย ห้อง 1</vt:lpstr>
      <vt:lpstr>ม.ปลาย ห้อง 2</vt:lpstr>
      <vt:lpstr>ม.ปลาย ห้อง 3</vt:lpstr>
      <vt:lpstr>'ม.ปลาย ห้อง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2020-12-07T08:17:01Z</cp:lastPrinted>
  <dcterms:created xsi:type="dcterms:W3CDTF">2020-11-26T05:44:43Z</dcterms:created>
  <dcterms:modified xsi:type="dcterms:W3CDTF">2020-12-07T08:18:53Z</dcterms:modified>
</cp:coreProperties>
</file>